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tabRatio="913" activeTab="0"/>
  </bookViews>
  <sheets>
    <sheet name="1. Обработка груза почты" sheetId="1" r:id="rId1"/>
    <sheet name="2. Дополнительные услуги" sheetId="2" r:id="rId2"/>
    <sheet name="3. Хранение" sheetId="3" r:id="rId3"/>
    <sheet name="4. Агентские услуги " sheetId="4" r:id="rId4"/>
    <sheet name="5. Предоставление спецтехники" sheetId="5" r:id="rId5"/>
    <sheet name="6. Упаковка и маркировка" sheetId="6" r:id="rId6"/>
  </sheets>
  <definedNames>
    <definedName name="_xlnm.Print_Area" localSheetId="4">'5. Предоставление спецтехники'!$A$1:$J$8</definedName>
    <definedName name="_xlnm.Print_Area" localSheetId="5">'6. Упаковка и маркировка'!$A$1:$J$48</definedName>
  </definedNames>
  <calcPr fullCalcOnLoad="1"/>
</workbook>
</file>

<file path=xl/sharedStrings.xml><?xml version="1.0" encoding="utf-8"?>
<sst xmlns="http://schemas.openxmlformats.org/spreadsheetml/2006/main" count="435" uniqueCount="297">
  <si>
    <t>№ п/п</t>
  </si>
  <si>
    <t>Наименование услуги</t>
  </si>
  <si>
    <t>Единицы измерения</t>
  </si>
  <si>
    <t>Примечание</t>
  </si>
  <si>
    <t>1. Базовые услуги</t>
  </si>
  <si>
    <t>1.1.1.</t>
  </si>
  <si>
    <t>1.1.2.</t>
  </si>
  <si>
    <t>1.2.1.</t>
  </si>
  <si>
    <t>1.2.2.</t>
  </si>
  <si>
    <t>1.2.3.</t>
  </si>
  <si>
    <t>1.2.4.</t>
  </si>
  <si>
    <t>1.1.3.</t>
  </si>
  <si>
    <t>1.3.1.</t>
  </si>
  <si>
    <t>1.3.2.</t>
  </si>
  <si>
    <t>1.4.1.</t>
  </si>
  <si>
    <t>1.4.2.</t>
  </si>
  <si>
    <t>1.5.1.</t>
  </si>
  <si>
    <t>1.5.2.</t>
  </si>
  <si>
    <t>1.7.1.</t>
  </si>
  <si>
    <t>1.7.2.</t>
  </si>
  <si>
    <t>Возврат груза из-под борта без расконсолидации ULD</t>
  </si>
  <si>
    <t>Обработка груза возвращаемого в пункт отправки</t>
  </si>
  <si>
    <t>Оплата авиаперевозки Грузополучателем (Charges collect)</t>
  </si>
  <si>
    <t>5% от суммы, указанной в Грузовой авианакладной в графе «total collect»</t>
  </si>
  <si>
    <t>- вес партии до 100 кг</t>
  </si>
  <si>
    <t>- вес партии свыше 100 кг</t>
  </si>
  <si>
    <t>Переоформление груза на СВХ с CMR/ТТН на новую транспортную накладную</t>
  </si>
  <si>
    <t>Сопровождение представителя грузоотправителя на территории КЗА</t>
  </si>
  <si>
    <t>Сопровождение Клиента при оформлении груза</t>
  </si>
  <si>
    <t>Информирование грузополучателя о прибытиии груза телеграммой</t>
  </si>
  <si>
    <t>Повторное уведомление грузополучателя о прибытии груза телеграммой</t>
  </si>
  <si>
    <t>Информирование грузополучателя о прибытии груза по электронной почте</t>
  </si>
  <si>
    <t>Установка и настройка ПО для АРМ "Грузовой агент"</t>
  </si>
  <si>
    <t>ТАРИФЫ НА УСЛУГИ ПО ХРАНЕНИЮ</t>
  </si>
  <si>
    <t>Предоставление услуг грузчика</t>
  </si>
  <si>
    <t>Изготовление балласта</t>
  </si>
  <si>
    <t>ТАРИФЫ НА УСЛУГИ АГЕНТСКОГО ОБСЛУЖИВАНИЯ</t>
  </si>
  <si>
    <t>Наименование</t>
  </si>
  <si>
    <t>Единица измерения</t>
  </si>
  <si>
    <t>Оформление/Печать Грузовой авианакладной (Россия и СНГ)</t>
  </si>
  <si>
    <t>Документальное оформление на СВХ</t>
  </si>
  <si>
    <t>Изготовление ксерокопий формата А4</t>
  </si>
  <si>
    <t>Предоставление дубликатов документов</t>
  </si>
  <si>
    <t>Повторная печать бирок</t>
  </si>
  <si>
    <t>Повторная печать заявок на обработку груза</t>
  </si>
  <si>
    <t>Предоставление ячейки для хранения документов</t>
  </si>
  <si>
    <t xml:space="preserve"> - брус 200*10*10 см </t>
  </si>
  <si>
    <t>Предоставление упаковочных материалов для укрытия груза/почты от погодных воздействий (тип ULD: PGA)</t>
  </si>
  <si>
    <t>Предоставление упаковочных материалов для укрытия груза/почты от погодных воздействий (тип ULD: все, за исключением PGA)</t>
  </si>
  <si>
    <t xml:space="preserve"> - размер контейнера 50х33х32 (см)</t>
  </si>
  <si>
    <t xml:space="preserve"> - размер контейнера 57х37х36 (см)</t>
  </si>
  <si>
    <t xml:space="preserve"> - размер контейнера 64х43х43 (см)</t>
  </si>
  <si>
    <t xml:space="preserve"> - размер контейнера 71х50х51 (см)</t>
  </si>
  <si>
    <t xml:space="preserve"> - размер контейнера 82х57х60 (см)</t>
  </si>
  <si>
    <t xml:space="preserve"> - размер контейнера 93х65х68 (см)</t>
  </si>
  <si>
    <t>Вермикулит вспученный</t>
  </si>
  <si>
    <t xml:space="preserve"> -     размеры  (35*25*35 см)</t>
  </si>
  <si>
    <t xml:space="preserve"> -     размеры  (37*37*45 см)</t>
  </si>
  <si>
    <t xml:space="preserve"> -     размеры  (60*40*50 см)</t>
  </si>
  <si>
    <t xml:space="preserve"> -     размеры  (32*25*35 см)</t>
  </si>
  <si>
    <t xml:space="preserve"> -     размеры  (40*32*32 см)</t>
  </si>
  <si>
    <t xml:space="preserve"> -     размеры  (40*40*45 см)</t>
  </si>
  <si>
    <t xml:space="preserve"> -     объем 227  л</t>
  </si>
  <si>
    <t>Экспресс-доставка груза</t>
  </si>
  <si>
    <t>Ускоренная обработка груза</t>
  </si>
  <si>
    <t>1. Дополнительные услуги</t>
  </si>
  <si>
    <t>1.5.</t>
  </si>
  <si>
    <t>1.6.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</si>
  <si>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</si>
  <si>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</si>
  <si>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</si>
  <si>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</si>
  <si>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</si>
  <si>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</si>
  <si>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</si>
  <si>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</si>
  <si>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</si>
  <si>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</si>
  <si>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</si>
  <si>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Оформление, контроль и экспертное сопровождение опасного/специального груза за исключением ОГ 7 класса опасности</t>
  </si>
  <si>
    <t>Оформление, контроль и экспертное сопровождение опасного груза 7 класса опасности</t>
  </si>
  <si>
    <t>1.2. Обработка груза возвращаемого в пункт отправки</t>
  </si>
  <si>
    <t>1.3. Переоформление груза на новую грузовую авианакладную</t>
  </si>
  <si>
    <t>1.4. Оформление, контроль и экспертное сопровождение опасного/специального груза</t>
  </si>
  <si>
    <t>1.1. Обработка возвращаемого из-под борта груза, почты, балласта</t>
  </si>
  <si>
    <t>1.20.</t>
  </si>
  <si>
    <t>1.21.</t>
  </si>
  <si>
    <t>Предоставление статистики по грузовым/почтовым перевозкам</t>
  </si>
  <si>
    <t>Подтверждение доставки груза POD</t>
  </si>
  <si>
    <t>Печать электронных сообщений/телеграмм</t>
  </si>
  <si>
    <t>1.22.</t>
  </si>
  <si>
    <t>Вывоз груза для осуществления предварительного осмотра по обращению Клиента</t>
  </si>
  <si>
    <t>1.23.</t>
  </si>
  <si>
    <t>1.24.</t>
  </si>
  <si>
    <t>Консолидация/расконсолидация груза</t>
  </si>
  <si>
    <t>Отправка телеграмм/РД по обращению Клиента</t>
  </si>
  <si>
    <t>Содействие в оформлении разового личного пропуска в зону транспортной безопасности на 1 человека</t>
  </si>
  <si>
    <t>Возврат груза/почты/балласта из-под борта на ВВЛ</t>
  </si>
  <si>
    <t>Возврат груза/почты/балласта из-под борта на МВЛ</t>
  </si>
  <si>
    <t>Только для Опасного груза (DNG)</t>
  </si>
  <si>
    <t xml:space="preserve"> -     вес места свыше 100 кг </t>
  </si>
  <si>
    <t xml:space="preserve"> -     вес места до 50 кг</t>
  </si>
  <si>
    <t xml:space="preserve"> -     вес места 50-100 кг </t>
  </si>
  <si>
    <t>Упаковывание груза во внешние упаковочные комплекты (без учета тары и упаковочных материалов)</t>
  </si>
  <si>
    <t>Нанесение знаков с обозначением классов опасности/ знаков с обозначением правил обработки/знаков "Живые животные"</t>
  </si>
  <si>
    <t xml:space="preserve">Нанесение маркировки с обозначением надлежащих отгрузочных наименований/номеров по списку ООН/надлежащей информации по живым животным и сведений об отправителе/получателе </t>
  </si>
  <si>
    <t xml:space="preserve"> - размер контейнера 105х75х79 (см)</t>
  </si>
  <si>
    <t>EUR/отчет</t>
  </si>
  <si>
    <t>1.2.5.</t>
  </si>
  <si>
    <t>1.3.3.</t>
  </si>
  <si>
    <t>1.3.4.</t>
  </si>
  <si>
    <t>1.3.5.</t>
  </si>
  <si>
    <t>1.4.3.</t>
  </si>
  <si>
    <t>1.4.4.</t>
  </si>
  <si>
    <t>1.4.5.</t>
  </si>
  <si>
    <t>1.5. Складская обработка отправляемой/прибывающей почты</t>
  </si>
  <si>
    <t>Обработка отправляемой/прибывающей почты (вынесенный производственный участок на АОПП "ДОМОДЕДОВО")</t>
  </si>
  <si>
    <t>1.6.1.</t>
  </si>
  <si>
    <t>1.7. Складская обработка досмотренной консолидированной загрузки на рейс</t>
  </si>
  <si>
    <t>Обработка отправляемой/прибывающей почты  (склад ООО "ДОМОДЕДОВО КАРГО")</t>
  </si>
  <si>
    <t>Обработка досмотренной консолидированной загрузки на рейс</t>
  </si>
  <si>
    <t>Стоимость услуги, включая НДС</t>
  </si>
  <si>
    <t>1.1. Перронная обработка прибывающего/отправляемого груза/почты/балласта</t>
  </si>
  <si>
    <t>Перронная обработка груза/почты/балласта на ВВЛ</t>
  </si>
  <si>
    <t>Перронная обработка груза/почты/балласта на МВЛ</t>
  </si>
  <si>
    <t>Отправка копии ГАН и сопроводительной документации по электронной почте</t>
  </si>
  <si>
    <t>Манипуляционные знаки</t>
  </si>
  <si>
    <t>Подкладочный материал</t>
  </si>
  <si>
    <t>Европоддон</t>
  </si>
  <si>
    <t>Веревка/канат</t>
  </si>
  <si>
    <t>Контейнеры для перевозки живых животных</t>
  </si>
  <si>
    <t>Подзарядка и контроль за рефконтейнером типа Unicooler/Envirotainer e1</t>
  </si>
  <si>
    <t>Сухой лед</t>
  </si>
  <si>
    <t>Комплекта батарей для Envirotainer</t>
  </si>
  <si>
    <t>ТАРИФЫ НА УСЛУГИ УПАКОВКИ И МАРКИРОВКИ</t>
  </si>
  <si>
    <t>1.3. Складская обработка отправляемого груза на МВЛ</t>
  </si>
  <si>
    <t>1.4. Складская обработка прибывающего груза на МВЛ/ВВЛ</t>
  </si>
  <si>
    <t>1.6. Складская обработка отправляемого/прибывающего трансферного груза</t>
  </si>
  <si>
    <t>Обработка отправляемого/прибывающего трансферного груза</t>
  </si>
  <si>
    <t>руб/кг</t>
  </si>
  <si>
    <t>ТАРИФЫ НА УСЛУГИ ПО ОБРАБОТКЕ ГРУЗА/ПОЧТЫ</t>
  </si>
  <si>
    <t>руб/ULD</t>
  </si>
  <si>
    <t>руб/кг/сутки</t>
  </si>
  <si>
    <t>1. Применяется только на МВЛ.
2. За исключением грузовых рейсов.</t>
  </si>
  <si>
    <t>За каждый полный и неполный час.</t>
  </si>
  <si>
    <t>Предоставление гидравлической тележки для  проведения  погрузо-разгрузочных работ</t>
  </si>
  <si>
    <t>Предоставление тягача для транспортировки груза/имущества</t>
  </si>
  <si>
    <t>Предоставление погрузчика для проведения погрузо-разгрузочных работ</t>
  </si>
  <si>
    <t>ТАРИФЫ НА ДОПОЛНИТЕЛЬНЫЕ УСЛУГИ ПРИ ОБРАБОТКЕ ГРУЗА/ПОЧТЫ</t>
  </si>
  <si>
    <t xml:space="preserve"> -     размеры  (70*50*50 см)</t>
  </si>
  <si>
    <t>Сканирование мест прибывающей почты с занесением данных в базу перевозчика</t>
  </si>
  <si>
    <t>Комплект включает 12 батарей.</t>
  </si>
  <si>
    <t>Оборудование для сканирования и программное обеспечение предоставляет заказчик услуги.</t>
  </si>
  <si>
    <t>Агентское обслуживание</t>
  </si>
  <si>
    <t>USD/ГАН</t>
  </si>
  <si>
    <t>USD/кг</t>
  </si>
  <si>
    <t>USD/телеграмма</t>
  </si>
  <si>
    <t>USD/накладная</t>
  </si>
  <si>
    <t>USD/час</t>
  </si>
  <si>
    <t>USD/пропуск</t>
  </si>
  <si>
    <t>USD/документ</t>
  </si>
  <si>
    <t>USD/договор</t>
  </si>
  <si>
    <t>USD/ячейка в месяц</t>
  </si>
  <si>
    <t>USD/лист</t>
  </si>
  <si>
    <t>USD/комплект</t>
  </si>
  <si>
    <t>USD/ULD</t>
  </si>
  <si>
    <t>USD/место</t>
  </si>
  <si>
    <t>USD/сообщение</t>
  </si>
  <si>
    <t>USD/паллета/месяц</t>
  </si>
  <si>
    <t>USD/сутки</t>
  </si>
  <si>
    <t>USD/сертификат</t>
  </si>
  <si>
    <t>USD/бирка</t>
  </si>
  <si>
    <t>USD/взвешивание</t>
  </si>
  <si>
    <t>USD/знак</t>
  </si>
  <si>
    <t>USD/доска</t>
  </si>
  <si>
    <t>USD/брус</t>
  </si>
  <si>
    <t>USD/поддон</t>
  </si>
  <si>
    <t>USD/метр</t>
  </si>
  <si>
    <t>USD/контейнер</t>
  </si>
  <si>
    <t>USD/этикетка</t>
  </si>
  <si>
    <t>USD/литр</t>
  </si>
  <si>
    <t>USD/короб</t>
  </si>
  <si>
    <t>USD/ящик</t>
  </si>
  <si>
    <t>USD/бочка</t>
  </si>
  <si>
    <t>ТАРИФЫ НА УСЛУГИ ПО ПРЕДОСТАВЛЕНИЮ СПЕЦТЕХНИКИ/ОБОРУДОВАНИЯ/ПЕРСОНАЛА</t>
  </si>
  <si>
    <t>Взвешивание на автомобильных весах</t>
  </si>
  <si>
    <t xml:space="preserve"> - доска 130*15*2,5 см </t>
  </si>
  <si>
    <t xml:space="preserve"> - доска 200*20*2,5 см</t>
  </si>
  <si>
    <t xml:space="preserve"> - доска 300*20*2,5 см              </t>
  </si>
  <si>
    <t xml:space="preserve"> -     объем 48 л</t>
  </si>
  <si>
    <t xml:space="preserve"> -     объем 65 л</t>
  </si>
  <si>
    <t xml:space="preserve"> -     объем 105 л</t>
  </si>
  <si>
    <t>Картонный короб с маркировкой LTD QTY</t>
  </si>
  <si>
    <t>Ящик 4G из 5-слойного картона</t>
  </si>
  <si>
    <t xml:space="preserve">Бочка металлическая 1A2 (216,5 л) </t>
  </si>
  <si>
    <t>Бочка пластиковая 1H2</t>
  </si>
  <si>
    <t>1.2. Складская обработка отправляемого груза на ВВЛ:</t>
  </si>
  <si>
    <t>Ценный груз (VAL)/Подверженный краже груз (VUN)/Живые Животные (AVI)/ Оружие/Продукция военного назначения/Живые человеческие органы/Кровь (LHO)</t>
  </si>
  <si>
    <t>Опасный груз в освобожденных количествах/Потребительских товаров</t>
  </si>
  <si>
    <t>Опасный груз 7 класса опасности/Опасный груз прочих категорий</t>
  </si>
  <si>
    <t>1. Для всех категорий груза. 
2. При условии обязательной оплаты тарифов по вылету в полном объеме.
3. Возврат почты на склад ООО "ДОМОДЕДОВО КАРГО" или на вынесенный производственный участок - АОПП "ДОМОДЕДОВО".</t>
  </si>
  <si>
    <t>Не включая услуги по Оформлению/Печати Грузовой авианакладной.</t>
  </si>
  <si>
    <t>1. Не включая услуги по Оформлению/Печати Грузовой авианакладной.
2. Таможенное оформление производится силами клиента.</t>
  </si>
  <si>
    <t>Содействие в оформлении разового транспортного пропуска в зону транспортной безопасности на 1 а/транспортное средство</t>
  </si>
  <si>
    <t>1) За каждые полные и неполные сутки.
2) Период бесплатного нахождения ТС на территории СВХ, необходимый для завершения таможенной процедуры таможенного транзита, длится до момента закрытия транзита, но не более 27 часов с момента заезда ТС в ЗТК.</t>
  </si>
  <si>
    <t>1. Хранение груза/почты</t>
  </si>
  <si>
    <t>1.1.</t>
  </si>
  <si>
    <t>1.2.</t>
  </si>
  <si>
    <t>Скоропортящийся груз(PER)/Живые Животные(AVI)/Оружие/ Продукция военного назначения/Живые человеческие органы/Кровь(LHO)</t>
  </si>
  <si>
    <t>1.3.</t>
  </si>
  <si>
    <t>Ценный груз(VAL)/Подверженный краже груз(VUN)</t>
  </si>
  <si>
    <t>1.4.</t>
  </si>
  <si>
    <t>Опасный груз в освобожденных количествах</t>
  </si>
  <si>
    <t>Опасный груз - Потребительские товары/Автомобили</t>
  </si>
  <si>
    <t>2. Ответственное хранение</t>
  </si>
  <si>
    <t>3. Хранение авиатехимущества авиакомпании</t>
  </si>
  <si>
    <t>4. Стоянка автотранспорта в зоне таможенного контроля</t>
  </si>
  <si>
    <t>Оформление/Печать Грузовой авианакладной (Дальнее зарубежье)</t>
  </si>
  <si>
    <t>Содействие в оформлении «Декларации ОГ»/ Классификация опасного груза (определение номера ООН)</t>
  </si>
  <si>
    <t>Содействие в оформлении сертификата Отправителя живых животных и проверка сопроводительной документации</t>
  </si>
  <si>
    <t>ООН-сертифицированные комплекты для Опасного груза:</t>
  </si>
  <si>
    <t>Для всех категорий груза.</t>
  </si>
  <si>
    <t>Стоимость услуги, без учета НДС</t>
  </si>
  <si>
    <t>Информирование о статусе груза по электронной почте</t>
  </si>
  <si>
    <t>За оформление индивидуальной накладной.</t>
  </si>
  <si>
    <r>
      <t xml:space="preserve">Примечание 2: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</si>
  <si>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r>
      <t xml:space="preserve">Примечание: </t>
    </r>
    <r>
      <rPr>
        <sz val="9"/>
        <rFont val="Times New Roman"/>
        <family val="1"/>
      </rPr>
      <t>Услуги тарифицируемые в евро подлежат оплате в рублях, по курсу евро к рублю, установленному ЦБ РФ на день поступления денежных средств на расчетный счет и/или в кассу Обслуживающей компании.</t>
    </r>
  </si>
  <si>
    <t>1.27.</t>
  </si>
  <si>
    <t>Загрузка/выгрузка/комплектация штабеля/доставка пустых паллет авиакомпании</t>
  </si>
  <si>
    <t>Вес штабеля паллет направляется телеграммой UWS на адреса SITA, предоставленные перевозчиком.</t>
  </si>
  <si>
    <t xml:space="preserve">Примечание 1: Минимальный оплачиваемый вес (ГАН) по услугам складской обработки груза (вне зависмости от категории)  - 10 кг.  </t>
  </si>
  <si>
    <t>Переоформление трансферного груза на новую грузовую авианакладную (внутрироссийские перевозки)</t>
  </si>
  <si>
    <t>Переоформление трансферного груза на новую грузовую авианакладную (международные перевозки)</t>
  </si>
  <si>
    <t>Выпуск и передача АК нулевого карго манифеста</t>
  </si>
  <si>
    <t>USD/манифест</t>
  </si>
  <si>
    <r>
      <t xml:space="preserve">Примечание: </t>
    </r>
    <r>
      <rPr>
        <sz val="9"/>
        <color indexed="8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</si>
  <si>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r>
      <rPr>
        <b/>
        <sz val="9"/>
        <color indexed="8"/>
        <rFont val="Times New Roman"/>
        <family val="1"/>
      </rPr>
      <t>Примечание 1:</t>
    </r>
    <r>
      <rPr>
        <sz val="9"/>
        <color indexed="8"/>
        <rFont val="Times New Roman"/>
        <family val="1"/>
      </rPr>
      <t xml:space="preserve"> В случае изменения закупочных цен на упаковочные материалы, тару, подкладочный материал, швартовочные ремни ООО "ДОМОДЕДОВО КАРГО" оставляет за собой возможность изменения представленных выше тарифов.</t>
    </r>
  </si>
  <si>
    <r>
      <rPr>
        <b/>
        <sz val="9"/>
        <color indexed="8"/>
        <rFont val="Times New Roman"/>
        <family val="1"/>
      </rPr>
      <t xml:space="preserve">Примечание 2: </t>
    </r>
    <r>
      <rPr>
        <sz val="9"/>
        <color indexed="8"/>
        <rFont val="Times New Roman"/>
        <family val="1"/>
      </rPr>
      <t>Упаковочные/расходные материалы предоставляются при их наличии.</t>
    </r>
  </si>
  <si>
    <r>
      <t xml:space="preserve">Примечание 3: </t>
    </r>
    <r>
      <rPr>
        <sz val="9"/>
        <color indexed="8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</si>
  <si>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t>1) Период бесплатного хранения отсутствует.
2) При помещении на хранение и выдаче дополнительно оплачивается обработка Обычного груза.</t>
  </si>
  <si>
    <t>1.2.6.</t>
  </si>
  <si>
    <t>руб/место</t>
  </si>
  <si>
    <t>1.3.6.</t>
  </si>
  <si>
    <t>Человеческие останки в гробу (HUM)</t>
  </si>
  <si>
    <t>Негабаритный груз*  (BIG)</t>
  </si>
  <si>
    <t>Негабаритный груз * (BIG)</t>
  </si>
  <si>
    <r>
      <t xml:space="preserve">Примечание 3: </t>
    </r>
    <r>
      <rPr>
        <sz val="9"/>
        <rFont val="Times New Roman"/>
        <family val="1"/>
      </rPr>
      <t>Под тяжеловесным грузом понимается груз, вес одного места которого более 80 кг.</t>
    </r>
  </si>
  <si>
    <t>Обычный груз/Тяжеловесный груз (вес одного места более 80 кг) (HEA)/Почта</t>
  </si>
  <si>
    <r>
      <t>Примечание 1</t>
    </r>
    <r>
      <rPr>
        <sz val="9"/>
        <rFont val="Times New Roman"/>
        <family val="1"/>
      </rPr>
      <t>: При добровольном отказе клиента от перевозки до истечения договорных сроков период бесплатного хранения отсутствует.</t>
    </r>
  </si>
  <si>
    <r>
      <t>Примечание 2</t>
    </r>
    <r>
      <rPr>
        <sz val="9"/>
        <rFont val="Times New Roman"/>
        <family val="1"/>
      </rPr>
      <t>: При помещении груза на склад на Ответсвенное хранение взимается базовый сбор за обработку отправляемого Обычного груза ВВЛ (складская часть).</t>
    </r>
  </si>
  <si>
    <r>
      <t>Примечание 3</t>
    </r>
    <r>
      <rPr>
        <sz val="9"/>
        <rFont val="Times New Roman"/>
        <family val="1"/>
      </rPr>
      <t>: В случае оставления Клиентом груза на территории ООО "ДОМОДЕДОВО КАРГО" без присмотра на срок более двух часов данный груз помещается на склад и в дальнейшем тарифицируется по аналогии с Ответственным хранением.</t>
    </r>
  </si>
  <si>
    <r>
      <t>Примечание 4</t>
    </r>
    <r>
      <rPr>
        <sz val="9"/>
        <rFont val="Times New Roman"/>
        <family val="1"/>
      </rPr>
      <t>: Хранение груза на СВХ, следующего по CMR/ТТН, тарифицируется согласно тарифам на услуги по хранению соответствующей категории груза; период бесплатного хранения отсутствует; в случае таможенного оформления груза "с колес" взимается тариф за стоянку автотранспорта в зоне таможенного контроля.</t>
    </r>
  </si>
  <si>
    <t>1.7.</t>
  </si>
  <si>
    <r>
      <t xml:space="preserve">Примечание 6: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</si>
  <si>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t>Человеческие останки в гробу (HUM)/Урна с прахом/Негабаритный груз (BIG)*</t>
  </si>
  <si>
    <r>
      <t>Примечание 1</t>
    </r>
    <r>
      <rPr>
        <sz val="9"/>
        <rFont val="Times New Roman"/>
        <family val="1"/>
      </rPr>
      <t>: Минимальный оплачиваемый вес по услуге "Агентское обслуживание" составляет 20 кг.</t>
    </r>
  </si>
  <si>
    <t>1. Дополнительно оплачивается сумма, указанная в Грузовой авианакладной в графе «total collect».                                                                                                                                              2. Оплата производится по курсу ЦБ РФ на день предоставления и оформления услуги.                                                                                                                              3. Минимальное комиссионное вознаграждение составляет 25,00 USD/ГАН.</t>
  </si>
  <si>
    <r>
      <t>Обычный груз/Скоропортящийся/</t>
    </r>
    <r>
      <rPr>
        <sz val="9"/>
        <rFont val="Times New Roman CYR"/>
        <family val="0"/>
      </rPr>
      <t>Тяжеловесный груз*(HEA)/Балласт</t>
    </r>
  </si>
  <si>
    <t>8. Услуги по упаковке Опасного груза (DNG)</t>
  </si>
  <si>
    <t>8.1</t>
  </si>
  <si>
    <t>8.2</t>
  </si>
  <si>
    <t>8.3</t>
  </si>
  <si>
    <t>8.4. Упаковочные материалы и тара</t>
  </si>
  <si>
    <t>8.4.1.</t>
  </si>
  <si>
    <t>8.4.2.</t>
  </si>
  <si>
    <t>8.4.2.1.</t>
  </si>
  <si>
    <t>8.4.3.</t>
  </si>
  <si>
    <t>8.4.4.</t>
  </si>
  <si>
    <t>8.4.5.</t>
  </si>
  <si>
    <t>Примечание 2: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 Применятся только для отправляемых грузов</t>
  </si>
  <si>
    <t>Примечание 5:*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</t>
  </si>
  <si>
    <t>1.7.3.</t>
  </si>
  <si>
    <t>1.7.4.</t>
  </si>
  <si>
    <t>1.8.</t>
  </si>
  <si>
    <t>1.25. Обслуживание рефконтейнеров</t>
  </si>
  <si>
    <t>1.25.1.</t>
  </si>
  <si>
    <t>1.25.2.</t>
  </si>
  <si>
    <t>1.25.3.</t>
  </si>
  <si>
    <t>1.26.</t>
  </si>
  <si>
    <t>min 15,00 USD/обращение.</t>
  </si>
  <si>
    <t>1. min 8,00 USD/ГАН.                                                               2. Инвойс сканируется при его наличии.</t>
  </si>
  <si>
    <t>1) Период бесплатного хранения - 2 (двое) суток не считая даты поступления на склад.
2) Период бесплатного хранения для груза, отправляемого на внутренних воздушных линиях, за исключением трансферного - 3 (трое) суток, не считая даты поступления на склад.
3) Период бесплатного хранения для трансферного груза - 9 (девять) суток, не считая даты поступления на склад.
4) min 1000 руб/ГАН/CN</t>
  </si>
  <si>
    <t>1) Период бесплатного хранения - 1 (одни) сутки не считая даты поступления на склад.
2) min 1000 руб/ГАН.</t>
  </si>
  <si>
    <t>1) Период бесплатного хранения - дата поступления на склад.
2) min 1000 руб/ГАН.</t>
  </si>
  <si>
    <t>1) Период бесплатного хранения - 2 (двое) суток не считая даты поступления на склад.
2) min 1000 руб/ГАН.</t>
  </si>
  <si>
    <t>1) Период бесплатного хранения отсутствует.
2) min 1000 руб/ГАН.</t>
  </si>
  <si>
    <r>
      <t xml:space="preserve">1. Для всех категорий груза.
2. Не включая </t>
    </r>
    <r>
      <rPr>
        <sz val="9"/>
        <color indexed="8"/>
        <rFont val="Times New Roman Cyr"/>
        <family val="0"/>
      </rPr>
      <t>МВЛ по вылету</t>
    </r>
    <r>
      <rPr>
        <sz val="9"/>
        <color indexed="8"/>
        <rFont val="Times New Roman Cyr"/>
        <family val="1"/>
      </rPr>
      <t xml:space="preserve"> и услуг по обработке груза.</t>
    </r>
  </si>
  <si>
    <r>
      <t xml:space="preserve">1. min </t>
    </r>
    <r>
      <rPr>
        <b/>
        <sz val="9"/>
        <color indexed="8"/>
        <rFont val="Times New Roman"/>
        <family val="1"/>
      </rPr>
      <t>18,00</t>
    </r>
    <r>
      <rPr>
        <sz val="9"/>
        <color indexed="8"/>
        <rFont val="Times New Roman"/>
        <family val="1"/>
      </rPr>
      <t xml:space="preserve"> USD/ГАН.
2. Не включая МВЛ по вылету и услуг по обработке груза.</t>
    </r>
  </si>
  <si>
    <r>
      <t>1. Минимальный оплачиваемый вес - 10 кг.</t>
    </r>
    <r>
      <rPr>
        <sz val="9"/>
        <color indexed="8"/>
        <rFont val="Times New Roman Cyr"/>
        <family val="1"/>
      </rPr>
      <t xml:space="preserve">                                                                       2. Сухой лед предоставляется только для пополнения рефконтейнера.</t>
    </r>
  </si>
  <si>
    <r>
      <t>Примечание 1:</t>
    </r>
    <r>
      <rPr>
        <sz val="9"/>
        <color indexed="8"/>
        <rFont val="Times New Roman"/>
        <family val="1"/>
      </rPr>
      <t xml:space="preserve"> Обработка груза на СВХ, следующего по CMR/ТТН, включая обработку части от партии, рассчитывается согласно тарифам на услуги по обработке отправляемого груза соответствующей категории (складская часть). В случае оформления груза без осуществления выгрузки из транспортного средства тарифы на услуги по обработке соответствующей категории груза не применяются.</t>
    </r>
  </si>
  <si>
    <r>
      <t>Примечание 2:</t>
    </r>
    <r>
      <rPr>
        <sz val="9"/>
        <color indexed="8"/>
        <rFont val="Times New Roman"/>
        <family val="1"/>
      </rPr>
      <t xml:space="preserve"> При переоформлении груза с CMR/ТТН на новую транспортную накладную услуги по складской обработке груза по первичной транспортной накладной не взимаются.</t>
    </r>
  </si>
  <si>
    <r>
      <t xml:space="preserve">Примечание 3: </t>
    </r>
    <r>
      <rPr>
        <sz val="9"/>
        <color indexed="8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</si>
  <si>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r>
      <t xml:space="preserve">1. ежегодно в период с 15.08. по 04.09.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 xml:space="preserve">17,99 </t>
    </r>
    <r>
      <rPr>
        <sz val="8"/>
        <rFont val="Arial Cyr"/>
        <family val="0"/>
      </rPr>
      <t xml:space="preserve">руб/кг.                                                                                                  2. ежегодно в период с 20.02. по 09.03.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 xml:space="preserve">17,99 </t>
    </r>
    <r>
      <rPr>
        <sz val="8"/>
        <rFont val="Arial Cyr"/>
        <family val="0"/>
      </rPr>
      <t xml:space="preserve">руб/кг. 
</t>
    </r>
  </si>
  <si>
    <r>
      <t xml:space="preserve">Урны с прахом тарифицируцируются по ставке - </t>
    </r>
    <r>
      <rPr>
        <b/>
        <sz val="8"/>
        <rFont val="Arial Cyr"/>
        <family val="0"/>
      </rPr>
      <t xml:space="preserve">16,99 </t>
    </r>
    <r>
      <rPr>
        <sz val="8"/>
        <rFont val="Arial Cyr"/>
        <family val="0"/>
      </rPr>
      <t>руб/кг</t>
    </r>
  </si>
  <si>
    <r>
      <t xml:space="preserve">1. ежегодно в период с 15.08. по 04.09.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>15,99</t>
    </r>
    <r>
      <rPr>
        <sz val="8"/>
        <rFont val="Arial Cyr"/>
        <family val="0"/>
      </rPr>
      <t xml:space="preserve"> руб/кг.                                                                                                  2. ежегодно в период с 20.02. по 09.03.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>15,99</t>
    </r>
    <r>
      <rPr>
        <sz val="8"/>
        <rFont val="Arial Cyr"/>
        <family val="0"/>
      </rPr>
      <t xml:space="preserve"> руб/кг. 
</t>
    </r>
  </si>
  <si>
    <r>
      <t xml:space="preserve">Урны с прахом тарифицируцируются по ставке - </t>
    </r>
    <r>
      <rPr>
        <b/>
        <sz val="8"/>
        <rFont val="Arial Cyr"/>
        <family val="0"/>
      </rPr>
      <t>14,99</t>
    </r>
    <r>
      <rPr>
        <sz val="8"/>
        <rFont val="Arial Cyr"/>
        <family val="0"/>
      </rPr>
      <t xml:space="preserve"> руб/кг</t>
    </r>
  </si>
  <si>
    <t>Не включая стоимость пропуска.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</si>
</sst>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0.000"/>
    <numFmt numFmtId="178" formatCode="0.0000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FC19]d\ mmmm\ yyyy\ &quot;г.&quot;"/>
    <numFmt numFmtId="188" formatCode="#,##0.00&quot;р.&quot;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000_р_._-;\-* #,##0.000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9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40"/>
      <name val="Arial Cyr"/>
      <family val="0"/>
    </font>
    <font>
      <b/>
      <sz val="9"/>
      <color indexed="8"/>
      <name val="Times New Roman Cyr"/>
      <family val="1"/>
    </font>
    <font>
      <sz val="10"/>
      <color indexed="8"/>
      <name val="Arial Cyr"/>
      <family val="0"/>
    </font>
    <font>
      <sz val="10"/>
      <name val="Calibri"/>
      <family val="2"/>
    </font>
    <font>
      <b/>
      <sz val="9"/>
      <color indexed="40"/>
      <name val="Times New Roman Cyr"/>
      <family val="1"/>
    </font>
    <font>
      <sz val="9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0"/>
    </font>
    <font>
      <sz val="9"/>
      <color theme="1"/>
      <name val="Times New Roman Cyr"/>
      <family val="1"/>
    </font>
    <font>
      <b/>
      <sz val="9"/>
      <color theme="1"/>
      <name val="Times New Roman Cyr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B0F0"/>
      <name val="Times New Roman Cyr"/>
      <family val="1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7" fillId="33" borderId="0" xfId="53" applyNumberFormat="1" applyFont="1" applyFill="1" applyAlignment="1">
      <alignment horizontal="left" wrapText="1"/>
      <protection/>
    </xf>
    <xf numFmtId="0" fontId="7" fillId="33" borderId="0" xfId="53" applyFont="1" applyFill="1">
      <alignment/>
      <protection/>
    </xf>
    <xf numFmtId="0" fontId="7" fillId="33" borderId="0" xfId="53" applyNumberFormat="1" applyFont="1" applyFill="1" applyAlignment="1">
      <alignment horizontal="left" vertical="center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1" xfId="53" applyNumberFormat="1" applyFont="1" applyFill="1" applyBorder="1" applyAlignment="1">
      <alignment horizontal="center" vertical="center" wrapText="1"/>
      <protection/>
    </xf>
    <xf numFmtId="0" fontId="2" fillId="33" borderId="12" xfId="53" applyNumberFormat="1" applyFont="1" applyFill="1" applyBorder="1" applyAlignment="1">
      <alignment horizontal="center" vertical="center" wrapText="1"/>
      <protection/>
    </xf>
    <xf numFmtId="0" fontId="7" fillId="34" borderId="0" xfId="53" applyNumberFormat="1" applyFont="1" applyFill="1" applyAlignment="1">
      <alignment horizontal="left" wrapText="1"/>
      <protection/>
    </xf>
    <xf numFmtId="0" fontId="7" fillId="34" borderId="0" xfId="53" applyFont="1" applyFill="1">
      <alignment/>
      <protection/>
    </xf>
    <xf numFmtId="0" fontId="7" fillId="34" borderId="0" xfId="53" applyFont="1" applyFill="1" applyAlignment="1">
      <alignment horizontal="center"/>
      <protection/>
    </xf>
    <xf numFmtId="0" fontId="2" fillId="34" borderId="13" xfId="53" applyNumberFormat="1" applyFont="1" applyFill="1" applyBorder="1" applyAlignment="1">
      <alignment horizontal="center" vertical="center" wrapText="1"/>
      <protection/>
    </xf>
    <xf numFmtId="0" fontId="2" fillId="34" borderId="14" xfId="53" applyNumberFormat="1" applyFont="1" applyFill="1" applyBorder="1" applyAlignment="1">
      <alignment horizontal="center" vertical="center" wrapText="1"/>
      <protection/>
    </xf>
    <xf numFmtId="0" fontId="7" fillId="34" borderId="0" xfId="53" applyNumberFormat="1" applyFont="1" applyFill="1" applyAlignment="1">
      <alignment horizontal="center" wrapText="1"/>
      <protection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0" fontId="2" fillId="34" borderId="11" xfId="53" applyNumberFormat="1" applyFont="1" applyFill="1" applyBorder="1" applyAlignment="1">
      <alignment horizontal="center" vertical="center" wrapText="1"/>
      <protection/>
    </xf>
    <xf numFmtId="0" fontId="2" fillId="34" borderId="12" xfId="53" applyNumberFormat="1" applyFont="1" applyFill="1" applyBorder="1" applyAlignment="1">
      <alignment horizontal="center" vertical="center" wrapText="1"/>
      <protection/>
    </xf>
    <xf numFmtId="0" fontId="7" fillId="34" borderId="0" xfId="53" applyFont="1" applyFill="1" applyAlignment="1">
      <alignment horizontal="left"/>
      <protection/>
    </xf>
    <xf numFmtId="0" fontId="3" fillId="34" borderId="0" xfId="53" applyFont="1" applyFill="1">
      <alignment/>
      <protection/>
    </xf>
    <xf numFmtId="0" fontId="8" fillId="34" borderId="0" xfId="53" applyFont="1" applyFill="1" applyAlignment="1">
      <alignment horizontal="center"/>
      <protection/>
    </xf>
    <xf numFmtId="0" fontId="7" fillId="34" borderId="0" xfId="53" applyNumberFormat="1" applyFont="1" applyFill="1" applyAlignment="1">
      <alignment horizontal="left" vertical="center" wrapText="1"/>
      <protection/>
    </xf>
    <xf numFmtId="0" fontId="7" fillId="34" borderId="0" xfId="53" applyFont="1" applyFill="1" applyAlignment="1">
      <alignment vertical="center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33" fillId="34" borderId="0" xfId="0" applyFont="1" applyFill="1" applyAlignment="1">
      <alignment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33" fillId="34" borderId="0" xfId="61" applyNumberFormat="1" applyFont="1" applyFill="1" applyAlignment="1">
      <alignment/>
    </xf>
    <xf numFmtId="0" fontId="6" fillId="34" borderId="16" xfId="53" applyNumberFormat="1" applyFont="1" applyFill="1" applyBorder="1" applyAlignment="1">
      <alignment horizontal="left" vertical="center" wrapText="1"/>
      <protection/>
    </xf>
    <xf numFmtId="0" fontId="2" fillId="34" borderId="16" xfId="53" applyNumberFormat="1" applyFont="1" applyFill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0" xfId="53" applyNumberFormat="1" applyFont="1" applyFill="1" applyAlignment="1">
      <alignment horizontal="center" vertical="center" wrapText="1"/>
      <protection/>
    </xf>
    <xf numFmtId="0" fontId="2" fillId="34" borderId="18" xfId="53" applyNumberFormat="1" applyFont="1" applyFill="1" applyBorder="1" applyAlignment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>
      <alignment horizontal="left" vertical="center" wrapText="1" indent="2"/>
      <protection/>
    </xf>
    <xf numFmtId="14" fontId="5" fillId="34" borderId="15" xfId="53" applyNumberFormat="1" applyFont="1" applyFill="1" applyBorder="1" applyAlignment="1">
      <alignment horizontal="left" vertical="center" wrapText="1" indent="2"/>
      <protection/>
    </xf>
    <xf numFmtId="174" fontId="7" fillId="34" borderId="0" xfId="61" applyNumberFormat="1" applyFont="1" applyFill="1" applyAlignment="1">
      <alignment horizontal="left" wrapText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5" fillId="33" borderId="15" xfId="0" applyNumberFormat="1" applyFont="1" applyFill="1" applyBorder="1" applyAlignment="1">
      <alignment horizontal="left" vertical="center" wrapText="1" indent="2"/>
    </xf>
    <xf numFmtId="0" fontId="6" fillId="33" borderId="16" xfId="0" applyNumberFormat="1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wrapText="1"/>
    </xf>
    <xf numFmtId="0" fontId="5" fillId="34" borderId="15" xfId="0" applyNumberFormat="1" applyFont="1" applyFill="1" applyBorder="1" applyAlignment="1">
      <alignment horizontal="left" vertical="center" wrapText="1" indent="2"/>
    </xf>
    <xf numFmtId="0" fontId="7" fillId="34" borderId="21" xfId="0" applyNumberFormat="1" applyFont="1" applyFill="1" applyBorder="1" applyAlignment="1">
      <alignment horizontal="left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left" vertical="center" wrapText="1" indent="2"/>
    </xf>
    <xf numFmtId="0" fontId="6" fillId="33" borderId="24" xfId="0" applyNumberFormat="1" applyFont="1" applyFill="1" applyBorder="1" applyAlignment="1">
      <alignment horizontal="left" vertical="center" wrapText="1"/>
    </xf>
    <xf numFmtId="2" fontId="2" fillId="33" borderId="25" xfId="0" applyNumberFormat="1" applyFont="1" applyFill="1" applyBorder="1" applyAlignment="1">
      <alignment horizontal="right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left" wrapText="1"/>
    </xf>
    <xf numFmtId="0" fontId="33" fillId="34" borderId="0" xfId="0" applyFont="1" applyFill="1" applyAlignment="1">
      <alignment wrapText="1" shrinkToFit="1"/>
    </xf>
    <xf numFmtId="0" fontId="9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9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58" fillId="34" borderId="0" xfId="53" applyFont="1" applyFill="1">
      <alignment/>
      <protection/>
    </xf>
    <xf numFmtId="0" fontId="59" fillId="34" borderId="16" xfId="53" applyNumberFormat="1" applyFont="1" applyFill="1" applyBorder="1" applyAlignment="1">
      <alignment horizontal="left" vertical="center" wrapText="1"/>
      <protection/>
    </xf>
    <xf numFmtId="0" fontId="60" fillId="34" borderId="16" xfId="53" applyNumberFormat="1" applyFont="1" applyFill="1" applyBorder="1" applyAlignment="1">
      <alignment horizontal="center" vertical="center" wrapText="1"/>
      <protection/>
    </xf>
    <xf numFmtId="0" fontId="59" fillId="34" borderId="17" xfId="53" applyNumberFormat="1" applyFont="1" applyFill="1" applyBorder="1" applyAlignment="1">
      <alignment horizontal="left" vertical="center" wrapText="1"/>
      <protection/>
    </xf>
    <xf numFmtId="0" fontId="60" fillId="34" borderId="17" xfId="53" applyNumberFormat="1" applyFont="1" applyFill="1" applyBorder="1" applyAlignment="1">
      <alignment horizontal="center" vertical="center" wrapText="1"/>
      <protection/>
    </xf>
    <xf numFmtId="4" fontId="60" fillId="34" borderId="16" xfId="53" applyNumberFormat="1" applyFont="1" applyFill="1" applyBorder="1" applyAlignment="1">
      <alignment horizontal="right" vertical="center" wrapText="1"/>
      <protection/>
    </xf>
    <xf numFmtId="4" fontId="60" fillId="34" borderId="27" xfId="53" applyNumberFormat="1" applyFont="1" applyFill="1" applyBorder="1" applyAlignment="1">
      <alignment horizontal="right" vertical="center" wrapText="1"/>
      <protection/>
    </xf>
    <xf numFmtId="0" fontId="59" fillId="34" borderId="20" xfId="53" applyNumberFormat="1" applyFont="1" applyFill="1" applyBorder="1" applyAlignment="1">
      <alignment horizontal="center" vertical="center" wrapText="1"/>
      <protection/>
    </xf>
    <xf numFmtId="0" fontId="61" fillId="34" borderId="19" xfId="53" applyNumberFormat="1" applyFont="1" applyFill="1" applyBorder="1" applyAlignment="1">
      <alignment horizontal="center" wrapText="1"/>
      <protection/>
    </xf>
    <xf numFmtId="0" fontId="59" fillId="34" borderId="15" xfId="53" applyNumberFormat="1" applyFont="1" applyFill="1" applyBorder="1" applyAlignment="1">
      <alignment horizontal="center" vertical="center" wrapText="1"/>
      <protection/>
    </xf>
    <xf numFmtId="0" fontId="59" fillId="34" borderId="23" xfId="53" applyNumberFormat="1" applyFont="1" applyFill="1" applyBorder="1" applyAlignment="1">
      <alignment horizontal="center" vertical="center" wrapText="1"/>
      <protection/>
    </xf>
    <xf numFmtId="0" fontId="59" fillId="34" borderId="25" xfId="53" applyNumberFormat="1" applyFont="1" applyFill="1" applyBorder="1" applyAlignment="1">
      <alignment horizontal="left" vertical="center" wrapText="1"/>
      <protection/>
    </xf>
    <xf numFmtId="0" fontId="60" fillId="34" borderId="25" xfId="53" applyNumberFormat="1" applyFont="1" applyFill="1" applyBorder="1" applyAlignment="1" applyProtection="1">
      <alignment horizontal="center" vertical="center" wrapText="1"/>
      <protection locked="0"/>
    </xf>
    <xf numFmtId="2" fontId="62" fillId="34" borderId="16" xfId="53" applyNumberFormat="1" applyFont="1" applyFill="1" applyBorder="1" applyAlignment="1">
      <alignment horizontal="right" vertical="center" wrapText="1"/>
      <protection/>
    </xf>
    <xf numFmtId="186" fontId="7" fillId="34" borderId="0" xfId="53" applyNumberFormat="1" applyFont="1" applyFill="1" applyAlignment="1">
      <alignment horizontal="left" wrapText="1"/>
      <protection/>
    </xf>
    <xf numFmtId="178" fontId="7" fillId="33" borderId="0" xfId="53" applyNumberFormat="1" applyFont="1" applyFill="1" applyAlignment="1">
      <alignment horizontal="left" wrapText="1"/>
      <protection/>
    </xf>
    <xf numFmtId="0" fontId="6" fillId="34" borderId="21" xfId="53" applyNumberFormat="1" applyFont="1" applyFill="1" applyBorder="1" applyAlignment="1">
      <alignment horizontal="left" vertical="center" wrapText="1"/>
      <protection/>
    </xf>
    <xf numFmtId="0" fontId="5" fillId="33" borderId="20" xfId="53" applyNumberFormat="1" applyFont="1" applyFill="1" applyBorder="1" applyAlignment="1">
      <alignment horizontal="center" vertical="center" wrapText="1"/>
      <protection/>
    </xf>
    <xf numFmtId="0" fontId="6" fillId="34" borderId="17" xfId="53" applyNumberFormat="1" applyFont="1" applyFill="1" applyBorder="1" applyAlignment="1">
      <alignment horizontal="left" vertical="center" wrapText="1"/>
      <protection/>
    </xf>
    <xf numFmtId="0" fontId="2" fillId="34" borderId="17" xfId="53" applyNumberFormat="1" applyFont="1" applyFill="1" applyBorder="1" applyAlignment="1">
      <alignment horizontal="center" vertical="center" wrapText="1"/>
      <protection/>
    </xf>
    <xf numFmtId="0" fontId="6" fillId="33" borderId="19" xfId="53" applyNumberFormat="1" applyFont="1" applyFill="1" applyBorder="1" applyAlignment="1">
      <alignment horizontal="left" vertical="center" wrapText="1"/>
      <protection/>
    </xf>
    <xf numFmtId="0" fontId="5" fillId="33" borderId="15" xfId="53" applyNumberFormat="1" applyFont="1" applyFill="1" applyBorder="1" applyAlignment="1">
      <alignment horizontal="center" vertical="center" wrapText="1"/>
      <protection/>
    </xf>
    <xf numFmtId="0" fontId="7" fillId="33" borderId="21" xfId="53" applyNumberFormat="1" applyFont="1" applyFill="1" applyBorder="1" applyAlignment="1">
      <alignment horizontal="left" wrapText="1"/>
      <protection/>
    </xf>
    <xf numFmtId="0" fontId="5" fillId="33" borderId="16" xfId="53" applyNumberFormat="1" applyFont="1" applyFill="1" applyBorder="1" applyAlignment="1">
      <alignment horizontal="left" vertical="center" wrapText="1"/>
      <protection/>
    </xf>
    <xf numFmtId="0" fontId="5" fillId="33" borderId="21" xfId="53" applyNumberFormat="1" applyFont="1" applyFill="1" applyBorder="1" applyAlignment="1">
      <alignment horizontal="left" vertical="center" wrapText="1"/>
      <protection/>
    </xf>
    <xf numFmtId="0" fontId="7" fillId="33" borderId="21" xfId="53" applyNumberFormat="1" applyFont="1" applyFill="1" applyBorder="1" applyAlignment="1">
      <alignment horizontal="center" vertical="center" wrapText="1"/>
      <protection/>
    </xf>
    <xf numFmtId="0" fontId="6" fillId="0" borderId="16" xfId="53" applyNumberFormat="1" applyFont="1" applyFill="1" applyBorder="1" applyAlignment="1">
      <alignment vertical="center" wrapText="1"/>
      <protection/>
    </xf>
    <xf numFmtId="0" fontId="7" fillId="0" borderId="21" xfId="53" applyNumberFormat="1" applyFont="1" applyFill="1" applyBorder="1" applyAlignment="1">
      <alignment vertical="center" wrapText="1"/>
      <protection/>
    </xf>
    <xf numFmtId="0" fontId="6" fillId="0" borderId="25" xfId="53" applyNumberFormat="1" applyFont="1" applyFill="1" applyBorder="1" applyAlignment="1">
      <alignment vertical="center" wrapText="1"/>
      <protection/>
    </xf>
    <xf numFmtId="2" fontId="2" fillId="0" borderId="25" xfId="53" applyNumberFormat="1" applyFont="1" applyFill="1" applyBorder="1" applyAlignment="1">
      <alignment horizontal="right" vertical="center" wrapText="1"/>
      <protection/>
    </xf>
    <xf numFmtId="0" fontId="2" fillId="0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NumberFormat="1" applyFont="1" applyFill="1" applyBorder="1" applyAlignment="1">
      <alignment vertical="center" wrapText="1"/>
      <protection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4" borderId="0" xfId="53" applyNumberFormat="1" applyFont="1" applyFill="1" applyAlignment="1">
      <alignment horizontal="left"/>
      <protection/>
    </xf>
    <xf numFmtId="0" fontId="12" fillId="34" borderId="0" xfId="53" applyNumberFormat="1" applyFont="1" applyFill="1" applyAlignment="1">
      <alignment horizontal="left" wrapText="1"/>
      <protection/>
    </xf>
    <xf numFmtId="9" fontId="12" fillId="34" borderId="0" xfId="58" applyFont="1" applyFill="1" applyAlignment="1">
      <alignment horizontal="left" wrapText="1"/>
    </xf>
    <xf numFmtId="0" fontId="7" fillId="0" borderId="0" xfId="53" applyNumberFormat="1" applyFont="1" applyFill="1" applyAlignment="1">
      <alignment horizontal="left" wrapText="1"/>
      <protection/>
    </xf>
    <xf numFmtId="0" fontId="7" fillId="0" borderId="0" xfId="53" applyNumberFormat="1" applyFont="1" applyFill="1" applyAlignment="1">
      <alignment horizontal="center" vertical="center" wrapText="1"/>
      <protection/>
    </xf>
    <xf numFmtId="0" fontId="33" fillId="0" borderId="0" xfId="0" applyFont="1" applyFill="1" applyAlignment="1">
      <alignment horizontal="center" vertical="center"/>
    </xf>
    <xf numFmtId="172" fontId="33" fillId="0" borderId="0" xfId="61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0" xfId="58" applyFont="1" applyFill="1" applyAlignment="1">
      <alignment/>
    </xf>
    <xf numFmtId="0" fontId="33" fillId="0" borderId="0" xfId="0" applyFont="1" applyFill="1" applyAlignment="1">
      <alignment horizontal="centerContinuous"/>
    </xf>
    <xf numFmtId="2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right" vertical="top"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 wrapText="1" shrinkToFit="1"/>
    </xf>
    <xf numFmtId="0" fontId="33" fillId="0" borderId="0" xfId="0" applyFont="1" applyFill="1" applyBorder="1" applyAlignment="1">
      <alignment/>
    </xf>
    <xf numFmtId="0" fontId="63" fillId="34" borderId="21" xfId="53" applyNumberFormat="1" applyFont="1" applyFill="1" applyBorder="1" applyAlignment="1">
      <alignment horizontal="left" vertical="center" wrapText="1"/>
      <protection/>
    </xf>
    <xf numFmtId="4" fontId="64" fillId="34" borderId="0" xfId="53" applyNumberFormat="1" applyFont="1" applyFill="1" applyBorder="1" applyAlignment="1">
      <alignment horizontal="right" vertical="center" wrapText="1"/>
      <protection/>
    </xf>
    <xf numFmtId="0" fontId="7" fillId="34" borderId="0" xfId="53" applyFont="1" applyFill="1" applyBorder="1">
      <alignment/>
      <protection/>
    </xf>
    <xf numFmtId="0" fontId="33" fillId="0" borderId="0" xfId="58" applyNumberFormat="1" applyFont="1" applyFill="1" applyAlignment="1">
      <alignment horizontal="center" vertical="center"/>
    </xf>
    <xf numFmtId="1" fontId="33" fillId="0" borderId="0" xfId="58" applyNumberFormat="1" applyFont="1" applyFill="1" applyAlignment="1">
      <alignment horizontal="center" vertical="center"/>
    </xf>
    <xf numFmtId="2" fontId="60" fillId="34" borderId="16" xfId="53" applyNumberFormat="1" applyFont="1" applyFill="1" applyBorder="1" applyAlignment="1">
      <alignment horizontal="right" vertical="center" wrapText="1"/>
      <protection/>
    </xf>
    <xf numFmtId="0" fontId="60" fillId="0" borderId="16" xfId="53" applyNumberFormat="1" applyFont="1" applyFill="1" applyBorder="1" applyAlignment="1">
      <alignment horizontal="center" vertical="center" wrapText="1"/>
      <protection/>
    </xf>
    <xf numFmtId="14" fontId="63" fillId="34" borderId="15" xfId="53" applyNumberFormat="1" applyFont="1" applyFill="1" applyBorder="1" applyAlignment="1">
      <alignment horizontal="left" vertical="center" indent="2"/>
      <protection/>
    </xf>
    <xf numFmtId="0" fontId="63" fillId="34" borderId="16" xfId="53" applyFont="1" applyFill="1" applyBorder="1" applyAlignment="1">
      <alignment horizontal="left" vertical="center" wrapText="1"/>
      <protection/>
    </xf>
    <xf numFmtId="0" fontId="59" fillId="0" borderId="15" xfId="53" applyNumberFormat="1" applyFont="1" applyFill="1" applyBorder="1" applyAlignment="1">
      <alignment horizontal="center" vertical="center" wrapText="1"/>
      <protection/>
    </xf>
    <xf numFmtId="0" fontId="63" fillId="0" borderId="16" xfId="53" applyFont="1" applyFill="1" applyBorder="1" applyAlignment="1">
      <alignment vertical="center" wrapText="1"/>
      <protection/>
    </xf>
    <xf numFmtId="0" fontId="59" fillId="0" borderId="21" xfId="53" applyNumberFormat="1" applyFont="1" applyFill="1" applyBorder="1" applyAlignment="1">
      <alignment horizontal="left" vertical="center" wrapText="1"/>
      <protection/>
    </xf>
    <xf numFmtId="0" fontId="59" fillId="0" borderId="16" xfId="53" applyNumberFormat="1" applyFont="1" applyFill="1" applyBorder="1" applyAlignment="1">
      <alignment horizontal="left" vertical="center" wrapText="1"/>
      <protection/>
    </xf>
    <xf numFmtId="0" fontId="61" fillId="0" borderId="21" xfId="53" applyNumberFormat="1" applyFont="1" applyFill="1" applyBorder="1" applyAlignment="1">
      <alignment horizontal="left" wrapText="1"/>
      <protection/>
    </xf>
    <xf numFmtId="0" fontId="59" fillId="0" borderId="16" xfId="53" applyNumberFormat="1" applyFont="1" applyFill="1" applyBorder="1" applyAlignment="1" quotePrefix="1">
      <alignment vertical="center" wrapText="1"/>
      <protection/>
    </xf>
    <xf numFmtId="2" fontId="60" fillId="0" borderId="16" xfId="53" applyNumberFormat="1" applyFont="1" applyFill="1" applyBorder="1" applyAlignment="1">
      <alignment horizontal="right" vertical="center" wrapText="1"/>
      <protection/>
    </xf>
    <xf numFmtId="0" fontId="63" fillId="0" borderId="28" xfId="53" applyNumberFormat="1" applyFont="1" applyFill="1" applyBorder="1" applyAlignment="1">
      <alignment horizontal="left" vertical="center" wrapText="1"/>
      <protection/>
    </xf>
    <xf numFmtId="0" fontId="59" fillId="0" borderId="21" xfId="53" applyNumberFormat="1" applyFont="1" applyFill="1" applyBorder="1" applyAlignment="1">
      <alignment horizontal="left" vertical="center" wrapText="1"/>
      <protection/>
    </xf>
    <xf numFmtId="0" fontId="59" fillId="0" borderId="16" xfId="53" applyNumberFormat="1" applyFont="1" applyFill="1" applyBorder="1" applyAlignment="1">
      <alignment horizontal="left" vertical="center" wrapText="1"/>
      <protection/>
    </xf>
    <xf numFmtId="2" fontId="60" fillId="0" borderId="22" xfId="53" applyNumberFormat="1" applyFont="1" applyFill="1" applyBorder="1" applyAlignment="1">
      <alignment horizontal="right" vertical="center" wrapText="1"/>
      <protection/>
    </xf>
    <xf numFmtId="2" fontId="60" fillId="0" borderId="29" xfId="53" applyNumberFormat="1" applyFont="1" applyFill="1" applyBorder="1" applyAlignment="1">
      <alignment horizontal="center" vertical="center" wrapText="1"/>
      <protection/>
    </xf>
    <xf numFmtId="0" fontId="59" fillId="0" borderId="30" xfId="53" applyNumberFormat="1" applyFont="1" applyFill="1" applyBorder="1" applyAlignment="1">
      <alignment horizontal="left" vertical="center" wrapText="1"/>
      <protection/>
    </xf>
    <xf numFmtId="0" fontId="59" fillId="34" borderId="15" xfId="53" applyNumberFormat="1" applyFont="1" applyFill="1" applyBorder="1" applyAlignment="1">
      <alignment horizontal="center" vertical="center" wrapText="1"/>
      <protection/>
    </xf>
    <xf numFmtId="0" fontId="59" fillId="34" borderId="21" xfId="53" applyNumberFormat="1" applyFont="1" applyFill="1" applyBorder="1" applyAlignment="1">
      <alignment horizontal="left" vertical="center" wrapText="1"/>
      <protection/>
    </xf>
    <xf numFmtId="0" fontId="63" fillId="0" borderId="16" xfId="0" applyNumberFormat="1" applyFont="1" applyFill="1" applyBorder="1" applyAlignment="1">
      <alignment horizontal="left" vertical="center" wrapText="1"/>
    </xf>
    <xf numFmtId="2" fontId="62" fillId="0" borderId="16" xfId="0" applyNumberFormat="1" applyFont="1" applyFill="1" applyBorder="1" applyAlignment="1">
      <alignment horizontal="right" vertical="center" wrapText="1"/>
    </xf>
    <xf numFmtId="2" fontId="62" fillId="34" borderId="16" xfId="0" applyNumberFormat="1" applyFont="1" applyFill="1" applyBorder="1" applyAlignment="1">
      <alignment horizontal="right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3" fillId="0" borderId="21" xfId="53" applyNumberFormat="1" applyFont="1" applyFill="1" applyBorder="1" applyAlignment="1">
      <alignment vertical="center" wrapText="1"/>
      <protection/>
    </xf>
    <xf numFmtId="0" fontId="65" fillId="34" borderId="21" xfId="53" applyNumberFormat="1" applyFont="1" applyFill="1" applyBorder="1" applyAlignment="1">
      <alignment horizontal="left" wrapText="1"/>
      <protection/>
    </xf>
    <xf numFmtId="0" fontId="65" fillId="34" borderId="21" xfId="53" applyNumberFormat="1" applyFont="1" applyFill="1" applyBorder="1" applyAlignment="1">
      <alignment horizontal="center" vertical="center" wrapText="1"/>
      <protection/>
    </xf>
    <xf numFmtId="0" fontId="59" fillId="0" borderId="16" xfId="53" applyNumberFormat="1" applyFont="1" applyFill="1" applyBorder="1" applyAlignment="1">
      <alignment vertical="center" wrapText="1"/>
      <protection/>
    </xf>
    <xf numFmtId="0" fontId="65" fillId="0" borderId="21" xfId="53" applyNumberFormat="1" applyFont="1" applyFill="1" applyBorder="1" applyAlignment="1">
      <alignment vertical="center" wrapText="1"/>
      <protection/>
    </xf>
    <xf numFmtId="0" fontId="59" fillId="0" borderId="31" xfId="53" applyNumberFormat="1" applyFont="1" applyFill="1" applyBorder="1" applyAlignment="1">
      <alignment horizontal="center" vertical="center" wrapText="1"/>
      <protection/>
    </xf>
    <xf numFmtId="0" fontId="59" fillId="0" borderId="30" xfId="53" applyNumberFormat="1" applyFont="1" applyFill="1" applyBorder="1" applyAlignment="1">
      <alignment horizontal="left" vertical="center" wrapText="1"/>
      <protection/>
    </xf>
    <xf numFmtId="0" fontId="59" fillId="0" borderId="15" xfId="53" applyNumberFormat="1" applyFont="1" applyFill="1" applyBorder="1" applyAlignment="1">
      <alignment horizontal="center" vertical="center" wrapText="1"/>
      <protection/>
    </xf>
    <xf numFmtId="0" fontId="59" fillId="0" borderId="23" xfId="53" applyNumberFormat="1" applyFont="1" applyFill="1" applyBorder="1" applyAlignment="1">
      <alignment horizontal="center" vertical="center" wrapText="1"/>
      <protection/>
    </xf>
    <xf numFmtId="0" fontId="63" fillId="0" borderId="25" xfId="0" applyNumberFormat="1" applyFont="1" applyFill="1" applyBorder="1" applyAlignment="1">
      <alignment horizontal="left" vertical="center" wrapText="1"/>
    </xf>
    <xf numFmtId="2" fontId="62" fillId="0" borderId="25" xfId="0" applyNumberFormat="1" applyFont="1" applyFill="1" applyBorder="1" applyAlignment="1">
      <alignment horizontal="right" vertical="center" wrapText="1"/>
    </xf>
    <xf numFmtId="2" fontId="62" fillId="34" borderId="25" xfId="0" applyNumberFormat="1" applyFont="1" applyFill="1" applyBorder="1" applyAlignment="1">
      <alignment horizontal="right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63" fillId="0" borderId="26" xfId="53" applyNumberFormat="1" applyFont="1" applyFill="1" applyBorder="1" applyAlignment="1">
      <alignment vertical="center" wrapText="1"/>
      <protection/>
    </xf>
    <xf numFmtId="0" fontId="59" fillId="0" borderId="28" xfId="53" applyNumberFormat="1" applyFont="1" applyFill="1" applyBorder="1" applyAlignment="1">
      <alignment horizontal="left" vertical="center" wrapText="1"/>
      <protection/>
    </xf>
    <xf numFmtId="2" fontId="60" fillId="34" borderId="27" xfId="53" applyNumberFormat="1" applyFont="1" applyFill="1" applyBorder="1" applyAlignment="1">
      <alignment horizontal="right" vertical="center" wrapText="1"/>
      <protection/>
    </xf>
    <xf numFmtId="2" fontId="60" fillId="34" borderId="30" xfId="53" applyNumberFormat="1" applyFont="1" applyFill="1" applyBorder="1" applyAlignment="1">
      <alignment horizontal="right" vertical="center" wrapText="1"/>
      <protection/>
    </xf>
    <xf numFmtId="0" fontId="60" fillId="0" borderId="30" xfId="53" applyNumberFormat="1" applyFont="1" applyFill="1" applyBorder="1" applyAlignment="1">
      <alignment horizontal="center" vertical="center" wrapText="1"/>
      <protection/>
    </xf>
    <xf numFmtId="0" fontId="59" fillId="0" borderId="28" xfId="53" applyNumberFormat="1" applyFont="1" applyFill="1" applyBorder="1" applyAlignment="1">
      <alignment horizontal="left" vertical="center" wrapText="1"/>
      <protection/>
    </xf>
    <xf numFmtId="2" fontId="60" fillId="34" borderId="32" xfId="53" applyNumberFormat="1" applyFont="1" applyFill="1" applyBorder="1" applyAlignment="1">
      <alignment horizontal="right" vertical="center" wrapText="1"/>
      <protection/>
    </xf>
    <xf numFmtId="0" fontId="60" fillId="34" borderId="30" xfId="53" applyNumberFormat="1" applyFont="1" applyFill="1" applyBorder="1" applyAlignment="1">
      <alignment horizontal="center" vertical="center" wrapText="1"/>
      <protection/>
    </xf>
    <xf numFmtId="0" fontId="63" fillId="34" borderId="28" xfId="53" applyNumberFormat="1" applyFont="1" applyFill="1" applyBorder="1" applyAlignment="1">
      <alignment horizontal="left" vertical="center" wrapText="1"/>
      <protection/>
    </xf>
    <xf numFmtId="4" fontId="60" fillId="0" borderId="17" xfId="53" applyNumberFormat="1" applyFont="1" applyFill="1" applyBorder="1" applyAlignment="1">
      <alignment horizontal="right" vertical="center" wrapText="1"/>
      <protection/>
    </xf>
    <xf numFmtId="4" fontId="60" fillId="0" borderId="16" xfId="53" applyNumberFormat="1" applyFont="1" applyFill="1" applyBorder="1" applyAlignment="1">
      <alignment horizontal="right" vertical="center" wrapText="1"/>
      <protection/>
    </xf>
    <xf numFmtId="4" fontId="60" fillId="0" borderId="25" xfId="53" applyNumberFormat="1" applyFont="1" applyFill="1" applyBorder="1" applyAlignment="1">
      <alignment horizontal="right" vertical="center" wrapText="1"/>
      <protection/>
    </xf>
    <xf numFmtId="0" fontId="63" fillId="0" borderId="15" xfId="53" applyNumberFormat="1" applyFont="1" applyFill="1" applyBorder="1" applyAlignment="1">
      <alignment horizontal="center" vertical="center" wrapText="1"/>
      <protection/>
    </xf>
    <xf numFmtId="0" fontId="63" fillId="0" borderId="16" xfId="53" applyNumberFormat="1" applyFont="1" applyFill="1" applyBorder="1" applyAlignment="1">
      <alignment horizontal="left" vertical="center" wrapText="1"/>
      <protection/>
    </xf>
    <xf numFmtId="2" fontId="62" fillId="0" borderId="16" xfId="53" applyNumberFormat="1" applyFont="1" applyFill="1" applyBorder="1" applyAlignment="1">
      <alignment horizontal="right" vertical="center" wrapText="1"/>
      <protection/>
    </xf>
    <xf numFmtId="4" fontId="60" fillId="0" borderId="27" xfId="53" applyNumberFormat="1" applyFont="1" applyFill="1" applyBorder="1" applyAlignment="1">
      <alignment horizontal="right" vertical="center" wrapText="1"/>
      <protection/>
    </xf>
    <xf numFmtId="0" fontId="62" fillId="0" borderId="16" xfId="53" applyNumberFormat="1" applyFont="1" applyFill="1" applyBorder="1" applyAlignment="1">
      <alignment horizontal="center" vertical="center" wrapText="1"/>
      <protection/>
    </xf>
    <xf numFmtId="0" fontId="63" fillId="0" borderId="21" xfId="53" applyNumberFormat="1" applyFont="1" applyFill="1" applyBorder="1" applyAlignment="1">
      <alignment horizontal="left" vertical="center" wrapText="1"/>
      <protection/>
    </xf>
    <xf numFmtId="0" fontId="63" fillId="0" borderId="16" xfId="53" applyFont="1" applyFill="1" applyBorder="1" applyAlignment="1">
      <alignment horizontal="left" vertical="center"/>
      <protection/>
    </xf>
    <xf numFmtId="49" fontId="63" fillId="0" borderId="15" xfId="53" applyNumberFormat="1" applyFont="1" applyFill="1" applyBorder="1" applyAlignment="1">
      <alignment horizontal="center" vertical="center" wrapText="1"/>
      <protection/>
    </xf>
    <xf numFmtId="14" fontId="63" fillId="0" borderId="15" xfId="53" applyNumberFormat="1" applyFont="1" applyFill="1" applyBorder="1" applyAlignment="1">
      <alignment horizontal="center" vertical="center" wrapText="1"/>
      <protection/>
    </xf>
    <xf numFmtId="0" fontId="63" fillId="0" borderId="23" xfId="53" applyNumberFormat="1" applyFont="1" applyFill="1" applyBorder="1" applyAlignment="1">
      <alignment horizontal="center" vertical="center" wrapText="1"/>
      <protection/>
    </xf>
    <xf numFmtId="0" fontId="63" fillId="0" borderId="25" xfId="53" applyNumberFormat="1" applyFont="1" applyFill="1" applyBorder="1" applyAlignment="1">
      <alignment horizontal="left" vertical="center" wrapText="1"/>
      <protection/>
    </xf>
    <xf numFmtId="0" fontId="63" fillId="0" borderId="26" xfId="53" applyNumberFormat="1" applyFont="1" applyFill="1" applyBorder="1" applyAlignment="1">
      <alignment horizontal="left" vertical="center" wrapText="1"/>
      <protection/>
    </xf>
    <xf numFmtId="9" fontId="33" fillId="0" borderId="0" xfId="58" applyFont="1" applyFill="1" applyAlignment="1">
      <alignment horizontal="center" vertical="center"/>
    </xf>
    <xf numFmtId="2" fontId="33" fillId="0" borderId="0" xfId="58" applyNumberFormat="1" applyFont="1" applyFill="1" applyAlignment="1">
      <alignment horizontal="center" vertical="center"/>
    </xf>
    <xf numFmtId="190" fontId="33" fillId="0" borderId="0" xfId="58" applyNumberFormat="1" applyFont="1" applyFill="1" applyAlignment="1">
      <alignment horizontal="center" vertical="center"/>
    </xf>
    <xf numFmtId="0" fontId="4" fillId="34" borderId="21" xfId="53" applyNumberFormat="1" applyFont="1" applyFill="1" applyBorder="1" applyAlignment="1">
      <alignment horizontal="left" vertical="center" wrapText="1"/>
      <protection/>
    </xf>
    <xf numFmtId="2" fontId="2" fillId="34" borderId="16" xfId="53" applyNumberFormat="1" applyFont="1" applyFill="1" applyBorder="1" applyAlignment="1">
      <alignment horizontal="right" vertical="center" wrapText="1"/>
      <protection/>
    </xf>
    <xf numFmtId="2" fontId="3" fillId="0" borderId="16" xfId="53" applyNumberFormat="1" applyFont="1" applyFill="1" applyBorder="1" applyAlignment="1">
      <alignment horizontal="right" vertical="center" wrapText="1"/>
      <protection/>
    </xf>
    <xf numFmtId="4" fontId="2" fillId="0" borderId="27" xfId="53" applyNumberFormat="1" applyFont="1" applyFill="1" applyBorder="1" applyAlignment="1">
      <alignment horizontal="right" vertical="center" wrapText="1"/>
      <protection/>
    </xf>
    <xf numFmtId="0" fontId="3" fillId="34" borderId="20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 vertical="center" indent="1"/>
    </xf>
    <xf numFmtId="0" fontId="4" fillId="34" borderId="34" xfId="0" applyFont="1" applyFill="1" applyBorder="1" applyAlignment="1">
      <alignment horizontal="left" vertical="center" indent="1"/>
    </xf>
    <xf numFmtId="0" fontId="4" fillId="34" borderId="35" xfId="0" applyFont="1" applyFill="1" applyBorder="1" applyAlignment="1">
      <alignment horizontal="left" vertical="center" indent="1"/>
    </xf>
    <xf numFmtId="0" fontId="4" fillId="33" borderId="36" xfId="0" applyFont="1" applyFill="1" applyBorder="1" applyAlignment="1">
      <alignment horizontal="left" vertical="center" indent="1"/>
    </xf>
    <xf numFmtId="0" fontId="4" fillId="33" borderId="37" xfId="0" applyFont="1" applyFill="1" applyBorder="1" applyAlignment="1">
      <alignment horizontal="left" vertical="center" indent="1"/>
    </xf>
    <xf numFmtId="0" fontId="4" fillId="33" borderId="38" xfId="0" applyFont="1" applyFill="1" applyBorder="1" applyAlignment="1">
      <alignment horizontal="left" vertical="center" indent="1"/>
    </xf>
    <xf numFmtId="0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7" fillId="34" borderId="41" xfId="53" applyFont="1" applyFill="1" applyBorder="1" applyAlignment="1">
      <alignment horizontal="left" vertical="center"/>
      <protection/>
    </xf>
    <xf numFmtId="0" fontId="63" fillId="0" borderId="15" xfId="53" applyFont="1" applyFill="1" applyBorder="1" applyAlignment="1">
      <alignment horizontal="left" indent="1"/>
      <protection/>
    </xf>
    <xf numFmtId="0" fontId="63" fillId="0" borderId="16" xfId="53" applyFont="1" applyFill="1" applyBorder="1" applyAlignment="1">
      <alignment horizontal="left" indent="1"/>
      <protection/>
    </xf>
    <xf numFmtId="0" fontId="63" fillId="0" borderId="21" xfId="53" applyFont="1" applyFill="1" applyBorder="1" applyAlignment="1">
      <alignment horizontal="left" indent="1"/>
      <protection/>
    </xf>
    <xf numFmtId="0" fontId="59" fillId="34" borderId="21" xfId="53" applyNumberFormat="1" applyFont="1" applyFill="1" applyBorder="1" applyAlignment="1">
      <alignment horizontal="left" vertical="center" wrapText="1"/>
      <protection/>
    </xf>
    <xf numFmtId="2" fontId="60" fillId="34" borderId="22" xfId="53" applyNumberFormat="1" applyFont="1" applyFill="1" applyBorder="1" applyAlignment="1">
      <alignment horizontal="center" vertical="center" wrapText="1"/>
      <protection/>
    </xf>
    <xf numFmtId="2" fontId="60" fillId="34" borderId="34" xfId="53" applyNumberFormat="1" applyFont="1" applyFill="1" applyBorder="1" applyAlignment="1">
      <alignment horizontal="center" vertical="center" wrapText="1"/>
      <protection/>
    </xf>
    <xf numFmtId="2" fontId="60" fillId="34" borderId="29" xfId="53" applyNumberFormat="1" applyFont="1" applyFill="1" applyBorder="1" applyAlignment="1">
      <alignment horizontal="center" vertical="center" wrapText="1"/>
      <protection/>
    </xf>
    <xf numFmtId="0" fontId="63" fillId="34" borderId="15" xfId="53" applyFont="1" applyFill="1" applyBorder="1" applyAlignment="1">
      <alignment horizontal="left" indent="1"/>
      <protection/>
    </xf>
    <xf numFmtId="0" fontId="63" fillId="34" borderId="16" xfId="53" applyFont="1" applyFill="1" applyBorder="1" applyAlignment="1">
      <alignment horizontal="left" indent="1"/>
      <protection/>
    </xf>
    <xf numFmtId="0" fontId="63" fillId="34" borderId="21" xfId="53" applyFont="1" applyFill="1" applyBorder="1" applyAlignment="1">
      <alignment horizontal="left" indent="1"/>
      <protection/>
    </xf>
    <xf numFmtId="0" fontId="62" fillId="33" borderId="43" xfId="0" applyFont="1" applyFill="1" applyBorder="1" applyAlignment="1">
      <alignment horizontal="left" vertical="center" wrapText="1"/>
    </xf>
    <xf numFmtId="0" fontId="62" fillId="33" borderId="44" xfId="0" applyFont="1" applyFill="1" applyBorder="1" applyAlignment="1">
      <alignment horizontal="left" vertical="center" wrapText="1"/>
    </xf>
    <xf numFmtId="0" fontId="62" fillId="33" borderId="45" xfId="0" applyFont="1" applyFill="1" applyBorder="1" applyAlignment="1">
      <alignment horizontal="left" vertical="center" wrapText="1"/>
    </xf>
    <xf numFmtId="0" fontId="59" fillId="0" borderId="15" xfId="53" applyNumberFormat="1" applyFont="1" applyFill="1" applyBorder="1" applyAlignment="1">
      <alignment horizontal="center" vertical="center" wrapText="1"/>
      <protection/>
    </xf>
    <xf numFmtId="0" fontId="59" fillId="0" borderId="16" xfId="53" applyNumberFormat="1" applyFont="1" applyFill="1" applyBorder="1" applyAlignment="1">
      <alignment horizontal="left" vertical="center" wrapText="1"/>
      <protection/>
    </xf>
    <xf numFmtId="0" fontId="59" fillId="0" borderId="21" xfId="53" applyNumberFormat="1" applyFont="1" applyFill="1" applyBorder="1" applyAlignment="1">
      <alignment horizontal="left" vertical="center" wrapText="1"/>
      <protection/>
    </xf>
    <xf numFmtId="0" fontId="62" fillId="34" borderId="33" xfId="53" applyNumberFormat="1" applyFont="1" applyFill="1" applyBorder="1" applyAlignment="1">
      <alignment horizontal="left" vertical="center" wrapText="1"/>
      <protection/>
    </xf>
    <xf numFmtId="0" fontId="63" fillId="34" borderId="34" xfId="53" applyNumberFormat="1" applyFont="1" applyFill="1" applyBorder="1" applyAlignment="1">
      <alignment horizontal="left" vertical="center" wrapText="1"/>
      <protection/>
    </xf>
    <xf numFmtId="0" fontId="63" fillId="34" borderId="35" xfId="53" applyNumberFormat="1" applyFont="1" applyFill="1" applyBorder="1" applyAlignment="1">
      <alignment horizontal="left" vertical="center" wrapText="1"/>
      <protection/>
    </xf>
    <xf numFmtId="0" fontId="62" fillId="34" borderId="36" xfId="53" applyNumberFormat="1" applyFont="1" applyFill="1" applyBorder="1" applyAlignment="1">
      <alignment horizontal="left" vertical="center" wrapText="1"/>
      <protection/>
    </xf>
    <xf numFmtId="0" fontId="63" fillId="34" borderId="37" xfId="53" applyNumberFormat="1" applyFont="1" applyFill="1" applyBorder="1" applyAlignment="1">
      <alignment horizontal="left" vertical="center" wrapText="1"/>
      <protection/>
    </xf>
    <xf numFmtId="0" fontId="63" fillId="34" borderId="38" xfId="53" applyNumberFormat="1" applyFont="1" applyFill="1" applyBorder="1" applyAlignment="1">
      <alignment horizontal="left" vertical="center" wrapText="1"/>
      <protection/>
    </xf>
    <xf numFmtId="0" fontId="3" fillId="34" borderId="13" xfId="53" applyFont="1" applyFill="1" applyBorder="1">
      <alignment/>
      <protection/>
    </xf>
    <xf numFmtId="0" fontId="3" fillId="34" borderId="14" xfId="53" applyFont="1" applyFill="1" applyBorder="1">
      <alignment/>
      <protection/>
    </xf>
    <xf numFmtId="0" fontId="3" fillId="34" borderId="46" xfId="53" applyFont="1" applyFill="1" applyBorder="1">
      <alignment/>
      <protection/>
    </xf>
    <xf numFmtId="0" fontId="4" fillId="34" borderId="20" xfId="53" applyFont="1" applyFill="1" applyBorder="1" applyAlignment="1">
      <alignment horizontal="left" indent="1"/>
      <protection/>
    </xf>
    <xf numFmtId="0" fontId="4" fillId="34" borderId="17" xfId="53" applyFont="1" applyFill="1" applyBorder="1" applyAlignment="1">
      <alignment horizontal="left" indent="1"/>
      <protection/>
    </xf>
    <xf numFmtId="0" fontId="4" fillId="34" borderId="19" xfId="53" applyFont="1" applyFill="1" applyBorder="1" applyAlignment="1">
      <alignment horizontal="left" indent="1"/>
      <protection/>
    </xf>
    <xf numFmtId="0" fontId="4" fillId="34" borderId="15" xfId="53" applyFont="1" applyFill="1" applyBorder="1" applyAlignment="1">
      <alignment horizontal="left" indent="1"/>
      <protection/>
    </xf>
    <xf numFmtId="0" fontId="4" fillId="34" borderId="16" xfId="53" applyFont="1" applyFill="1" applyBorder="1" applyAlignment="1">
      <alignment horizontal="left" indent="1"/>
      <protection/>
    </xf>
    <xf numFmtId="0" fontId="4" fillId="34" borderId="21" xfId="53" applyFont="1" applyFill="1" applyBorder="1" applyAlignment="1">
      <alignment horizontal="left" indent="1"/>
      <protection/>
    </xf>
    <xf numFmtId="0" fontId="62" fillId="34" borderId="16" xfId="53" applyFont="1" applyFill="1" applyBorder="1" applyAlignment="1">
      <alignment horizontal="center" vertical="center" wrapText="1"/>
      <protection/>
    </xf>
    <xf numFmtId="0" fontId="62" fillId="34" borderId="21" xfId="53" applyFont="1" applyFill="1" applyBorder="1" applyAlignment="1">
      <alignment horizontal="center" vertical="center" wrapText="1"/>
      <protection/>
    </xf>
    <xf numFmtId="0" fontId="4" fillId="0" borderId="47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wrapText="1"/>
    </xf>
    <xf numFmtId="0" fontId="4" fillId="34" borderId="34" xfId="0" applyFont="1" applyFill="1" applyBorder="1" applyAlignment="1">
      <alignment horizontal="left" wrapText="1"/>
    </xf>
    <xf numFmtId="0" fontId="4" fillId="34" borderId="35" xfId="0" applyFont="1" applyFill="1" applyBorder="1" applyAlignment="1">
      <alignment horizontal="left" wrapText="1"/>
    </xf>
    <xf numFmtId="0" fontId="3" fillId="34" borderId="20" xfId="53" applyNumberFormat="1" applyFont="1" applyFill="1" applyBorder="1" applyAlignment="1">
      <alignment horizontal="left" vertical="center" wrapText="1"/>
      <protection/>
    </xf>
    <xf numFmtId="0" fontId="33" fillId="0" borderId="1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34" borderId="15" xfId="53" applyNumberFormat="1" applyFont="1" applyFill="1" applyBorder="1" applyAlignment="1">
      <alignment horizontal="left" vertical="center" wrapText="1"/>
      <protection/>
    </xf>
    <xf numFmtId="0" fontId="33" fillId="0" borderId="16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4" fillId="34" borderId="16" xfId="53" applyNumberFormat="1" applyFont="1" applyFill="1" applyBorder="1" applyAlignment="1">
      <alignment horizontal="left" vertical="center" wrapText="1"/>
      <protection/>
    </xf>
    <xf numFmtId="0" fontId="4" fillId="34" borderId="21" xfId="53" applyNumberFormat="1" applyFont="1" applyFill="1" applyBorder="1" applyAlignment="1">
      <alignment horizontal="left" vertical="center" wrapText="1"/>
      <protection/>
    </xf>
    <xf numFmtId="0" fontId="3" fillId="0" borderId="49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0" fontId="6" fillId="0" borderId="33" xfId="53" applyNumberFormat="1" applyFont="1" applyFill="1" applyBorder="1" applyAlignment="1">
      <alignment horizontal="left" vertical="center" wrapText="1"/>
      <protection/>
    </xf>
    <xf numFmtId="0" fontId="6" fillId="0" borderId="29" xfId="53" applyNumberFormat="1" applyFont="1" applyFill="1" applyBorder="1" applyAlignment="1">
      <alignment horizontal="left" vertical="center" wrapText="1"/>
      <protection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4" borderId="36" xfId="53" applyNumberFormat="1" applyFont="1" applyFill="1" applyBorder="1" applyAlignment="1">
      <alignment horizontal="left" wrapText="1"/>
      <protection/>
    </xf>
    <xf numFmtId="0" fontId="3" fillId="34" borderId="37" xfId="53" applyNumberFormat="1" applyFont="1" applyFill="1" applyBorder="1" applyAlignment="1">
      <alignment horizontal="left" wrapText="1"/>
      <protection/>
    </xf>
    <xf numFmtId="0" fontId="3" fillId="34" borderId="38" xfId="53" applyNumberFormat="1" applyFont="1" applyFill="1" applyBorder="1" applyAlignment="1">
      <alignment horizontal="left" wrapText="1"/>
      <protection/>
    </xf>
    <xf numFmtId="0" fontId="62" fillId="33" borderId="18" xfId="0" applyFont="1" applyFill="1" applyBorder="1" applyAlignment="1">
      <alignment horizontal="left" vertical="center" wrapText="1"/>
    </xf>
    <xf numFmtId="0" fontId="62" fillId="33" borderId="52" xfId="0" applyFont="1" applyFill="1" applyBorder="1" applyAlignment="1">
      <alignment horizontal="left" vertical="center" wrapText="1"/>
    </xf>
    <xf numFmtId="0" fontId="62" fillId="33" borderId="53" xfId="0" applyFont="1" applyFill="1" applyBorder="1" applyAlignment="1">
      <alignment horizontal="left" vertical="center" wrapText="1"/>
    </xf>
    <xf numFmtId="0" fontId="63" fillId="34" borderId="28" xfId="53" applyNumberFormat="1" applyFont="1" applyFill="1" applyBorder="1" applyAlignment="1">
      <alignment horizontal="center" vertical="center" wrapText="1"/>
      <protection/>
    </xf>
    <xf numFmtId="0" fontId="63" fillId="34" borderId="54" xfId="53" applyNumberFormat="1" applyFont="1" applyFill="1" applyBorder="1" applyAlignment="1">
      <alignment horizontal="center" vertical="center" wrapText="1"/>
      <protection/>
    </xf>
    <xf numFmtId="0" fontId="63" fillId="34" borderId="55" xfId="53" applyNumberFormat="1" applyFont="1" applyFill="1" applyBorder="1" applyAlignment="1">
      <alignment horizontal="center" vertical="center" wrapText="1"/>
      <protection/>
    </xf>
    <xf numFmtId="0" fontId="63" fillId="0" borderId="31" xfId="53" applyFont="1" applyFill="1" applyBorder="1" applyAlignment="1">
      <alignment horizontal="center" vertical="center"/>
      <protection/>
    </xf>
    <xf numFmtId="0" fontId="63" fillId="0" borderId="56" xfId="53" applyFont="1" applyFill="1" applyBorder="1" applyAlignment="1">
      <alignment horizontal="center" vertical="center"/>
      <protection/>
    </xf>
    <xf numFmtId="0" fontId="63" fillId="0" borderId="57" xfId="53" applyFont="1" applyFill="1" applyBorder="1" applyAlignment="1">
      <alignment horizontal="center" vertical="center"/>
      <protection/>
    </xf>
    <xf numFmtId="0" fontId="63" fillId="0" borderId="15" xfId="53" applyNumberFormat="1" applyFont="1" applyFill="1" applyBorder="1" applyAlignment="1">
      <alignment horizontal="left" vertical="center" wrapText="1" indent="1"/>
      <protection/>
    </xf>
    <xf numFmtId="0" fontId="63" fillId="0" borderId="16" xfId="53" applyNumberFormat="1" applyFont="1" applyFill="1" applyBorder="1" applyAlignment="1">
      <alignment horizontal="left" vertical="center" wrapText="1" indent="1"/>
      <protection/>
    </xf>
    <xf numFmtId="0" fontId="63" fillId="0" borderId="21" xfId="53" applyNumberFormat="1" applyFont="1" applyFill="1" applyBorder="1" applyAlignment="1">
      <alignment horizontal="left" vertical="center" wrapText="1" indent="1"/>
      <protection/>
    </xf>
    <xf numFmtId="171" fontId="62" fillId="0" borderId="34" xfId="63" applyFont="1" applyFill="1" applyBorder="1" applyAlignment="1">
      <alignment horizontal="center" vertical="center" wrapText="1"/>
    </xf>
    <xf numFmtId="171" fontId="62" fillId="0" borderId="35" xfId="63" applyFont="1" applyFill="1" applyBorder="1" applyAlignment="1">
      <alignment horizontal="center" vertical="center" wrapText="1"/>
    </xf>
    <xf numFmtId="49" fontId="63" fillId="0" borderId="31" xfId="53" applyNumberFormat="1" applyFont="1" applyFill="1" applyBorder="1" applyAlignment="1">
      <alignment horizontal="center" vertical="center" wrapText="1"/>
      <protection/>
    </xf>
    <xf numFmtId="49" fontId="63" fillId="0" borderId="56" xfId="53" applyNumberFormat="1" applyFont="1" applyFill="1" applyBorder="1" applyAlignment="1">
      <alignment horizontal="center" vertical="center" wrapText="1"/>
      <protection/>
    </xf>
    <xf numFmtId="49" fontId="63" fillId="0" borderId="57" xfId="53" applyNumberFormat="1" applyFont="1" applyFill="1" applyBorder="1" applyAlignment="1">
      <alignment horizontal="center" vertical="center" wrapText="1"/>
      <protection/>
    </xf>
    <xf numFmtId="0" fontId="63" fillId="0" borderId="16" xfId="53" applyNumberFormat="1" applyFont="1" applyFill="1" applyBorder="1" applyAlignment="1">
      <alignment horizontal="left" vertical="center" wrapText="1"/>
      <protection/>
    </xf>
    <xf numFmtId="0" fontId="63" fillId="0" borderId="21" xfId="53" applyNumberFormat="1" applyFont="1" applyFill="1" applyBorder="1" applyAlignment="1">
      <alignment horizontal="left" vertical="center" wrapText="1"/>
      <protection/>
    </xf>
    <xf numFmtId="0" fontId="63" fillId="34" borderId="36" xfId="53" applyNumberFormat="1" applyFont="1" applyFill="1" applyBorder="1" applyAlignment="1">
      <alignment horizontal="left" vertical="center" wrapText="1"/>
      <protection/>
    </xf>
    <xf numFmtId="0" fontId="63" fillId="0" borderId="15" xfId="53" applyNumberFormat="1" applyFont="1" applyFill="1" applyBorder="1" applyAlignment="1">
      <alignment horizontal="center" vertical="center" wrapText="1"/>
      <protection/>
    </xf>
    <xf numFmtId="0" fontId="63" fillId="0" borderId="22" xfId="53" applyNumberFormat="1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3" fillId="0" borderId="34" xfId="53" applyNumberFormat="1" applyFont="1" applyFill="1" applyBorder="1" applyAlignment="1">
      <alignment horizontal="left" vertical="center" wrapText="1"/>
      <protection/>
    </xf>
    <xf numFmtId="0" fontId="63" fillId="0" borderId="35" xfId="53" applyNumberFormat="1" applyFont="1" applyFill="1" applyBorder="1" applyAlignment="1">
      <alignment horizontal="left" vertical="center" wrapText="1"/>
      <protection/>
    </xf>
    <xf numFmtId="0" fontId="63" fillId="0" borderId="33" xfId="53" applyFont="1" applyFill="1" applyBorder="1" applyAlignment="1">
      <alignment horizontal="left" vertical="center" indent="1"/>
      <protection/>
    </xf>
    <xf numFmtId="0" fontId="63" fillId="0" borderId="34" xfId="53" applyFont="1" applyFill="1" applyBorder="1" applyAlignment="1">
      <alignment horizontal="left" vertical="center" indent="1"/>
      <protection/>
    </xf>
    <xf numFmtId="0" fontId="63" fillId="0" borderId="35" xfId="53" applyFont="1" applyFill="1" applyBorder="1" applyAlignment="1">
      <alignment horizontal="left" vertical="center" indent="1"/>
      <protection/>
    </xf>
    <xf numFmtId="0" fontId="63" fillId="0" borderId="22" xfId="53" applyFont="1" applyFill="1" applyBorder="1" applyAlignment="1">
      <alignment horizontal="left"/>
      <protection/>
    </xf>
    <xf numFmtId="0" fontId="63" fillId="0" borderId="34" xfId="53" applyFont="1" applyFill="1" applyBorder="1" applyAlignment="1">
      <alignment horizontal="left"/>
      <protection/>
    </xf>
    <xf numFmtId="0" fontId="63" fillId="0" borderId="35" xfId="53" applyFont="1" applyFill="1" applyBorder="1" applyAlignment="1">
      <alignment horizontal="left"/>
      <protection/>
    </xf>
    <xf numFmtId="0" fontId="63" fillId="34" borderId="33" xfId="53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32"/>
  <sheetViews>
    <sheetView tabSelected="1" zoomScaleSheetLayoutView="90" zoomScalePageLayoutView="70" workbookViewId="0" topLeftCell="A1">
      <selection activeCell="F28" sqref="F28"/>
    </sheetView>
  </sheetViews>
  <sheetFormatPr defaultColWidth="9.140625" defaultRowHeight="15"/>
  <cols>
    <col min="1" max="1" width="7.421875" style="22" bestFit="1" customWidth="1"/>
    <col min="2" max="2" width="57.7109375" style="56" customWidth="1"/>
    <col min="3" max="4" width="13.00390625" style="22" customWidth="1"/>
    <col min="5" max="5" width="9.421875" style="22" customWidth="1"/>
    <col min="6" max="6" width="38.57421875" style="41" customWidth="1"/>
    <col min="7" max="7" width="3.421875" style="42" customWidth="1"/>
    <col min="8" max="8" width="5.57421875" style="97" customWidth="1"/>
    <col min="9" max="9" width="9.28125" style="97" bestFit="1" customWidth="1"/>
    <col min="10" max="10" width="5.7109375" style="42" customWidth="1"/>
    <col min="11" max="12" width="9.140625" style="100" customWidth="1"/>
    <col min="13" max="48" width="9.140625" style="42" customWidth="1"/>
    <col min="49" max="16384" width="9.140625" style="41" customWidth="1"/>
  </cols>
  <sheetData>
    <row r="1" spans="1:48" s="1" customFormat="1" ht="15" thickBot="1">
      <c r="A1" s="198" t="s">
        <v>140</v>
      </c>
      <c r="B1" s="198"/>
      <c r="C1" s="198"/>
      <c r="D1" s="198"/>
      <c r="E1" s="198"/>
      <c r="F1" s="199"/>
      <c r="G1" s="95"/>
      <c r="H1" s="96"/>
      <c r="I1" s="96"/>
      <c r="J1" s="95"/>
      <c r="K1" s="96"/>
      <c r="L1" s="96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18" ht="34.5" thickBot="1">
      <c r="A2" s="39" t="s">
        <v>0</v>
      </c>
      <c r="B2" s="40" t="s">
        <v>1</v>
      </c>
      <c r="C2" s="25" t="s">
        <v>222</v>
      </c>
      <c r="D2" s="34" t="s">
        <v>121</v>
      </c>
      <c r="E2" s="34" t="s">
        <v>2</v>
      </c>
      <c r="F2" s="35" t="s">
        <v>3</v>
      </c>
      <c r="N2" s="103"/>
      <c r="O2" s="103"/>
      <c r="P2" s="103"/>
      <c r="Q2" s="103"/>
      <c r="R2" s="103"/>
    </row>
    <row r="3" spans="1:6" ht="15" thickBot="1">
      <c r="A3" s="200" t="s">
        <v>4</v>
      </c>
      <c r="B3" s="201"/>
      <c r="C3" s="201"/>
      <c r="D3" s="201"/>
      <c r="E3" s="201"/>
      <c r="F3" s="202"/>
    </row>
    <row r="4" spans="1:12" s="42" customFormat="1" ht="14.25">
      <c r="A4" s="187" t="s">
        <v>122</v>
      </c>
      <c r="B4" s="188"/>
      <c r="C4" s="188"/>
      <c r="D4" s="188"/>
      <c r="E4" s="188"/>
      <c r="F4" s="189"/>
      <c r="H4" s="97"/>
      <c r="I4" s="97"/>
      <c r="K4" s="100"/>
      <c r="L4" s="100"/>
    </row>
    <row r="5" spans="1:12" s="42" customFormat="1" ht="14.25">
      <c r="A5" s="43" t="s">
        <v>5</v>
      </c>
      <c r="B5" s="44" t="s">
        <v>123</v>
      </c>
      <c r="C5" s="45">
        <f>D5/1.18</f>
        <v>9.322033898305085</v>
      </c>
      <c r="D5" s="45">
        <v>11</v>
      </c>
      <c r="E5" s="46" t="s">
        <v>139</v>
      </c>
      <c r="F5" s="190" t="s">
        <v>221</v>
      </c>
      <c r="G5" s="98"/>
      <c r="H5" s="174"/>
      <c r="I5" s="97"/>
      <c r="J5" s="174"/>
      <c r="K5" s="100"/>
      <c r="L5" s="100"/>
    </row>
    <row r="6" spans="1:15" s="42" customFormat="1" ht="14.25">
      <c r="A6" s="43" t="s">
        <v>6</v>
      </c>
      <c r="B6" s="44" t="s">
        <v>124</v>
      </c>
      <c r="C6" s="45">
        <f>D6/1.18</f>
        <v>10.593220338983052</v>
      </c>
      <c r="D6" s="45">
        <v>12.5</v>
      </c>
      <c r="E6" s="46" t="s">
        <v>139</v>
      </c>
      <c r="F6" s="191"/>
      <c r="G6" s="99"/>
      <c r="H6" s="174"/>
      <c r="I6" s="97"/>
      <c r="J6" s="174"/>
      <c r="K6" s="100"/>
      <c r="L6" s="100"/>
      <c r="N6" s="104"/>
      <c r="O6" s="104"/>
    </row>
    <row r="7" spans="1:48" s="22" customFormat="1" ht="14.25">
      <c r="A7" s="184" t="s">
        <v>196</v>
      </c>
      <c r="B7" s="185"/>
      <c r="C7" s="185"/>
      <c r="D7" s="185"/>
      <c r="E7" s="185"/>
      <c r="F7" s="186"/>
      <c r="G7" s="99"/>
      <c r="H7" s="174"/>
      <c r="I7" s="97"/>
      <c r="J7" s="174"/>
      <c r="K7" s="100"/>
      <c r="L7" s="100"/>
      <c r="M7" s="42"/>
      <c r="N7" s="104"/>
      <c r="O7" s="104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</row>
    <row r="8" spans="1:15" s="42" customFormat="1" ht="138" customHeight="1">
      <c r="A8" s="43" t="s">
        <v>7</v>
      </c>
      <c r="B8" s="44" t="s">
        <v>257</v>
      </c>
      <c r="C8" s="45">
        <v>14.4</v>
      </c>
      <c r="D8" s="45">
        <v>16.99</v>
      </c>
      <c r="E8" s="46" t="s">
        <v>139</v>
      </c>
      <c r="F8" s="57" t="s">
        <v>292</v>
      </c>
      <c r="G8" s="102"/>
      <c r="H8" s="176"/>
      <c r="I8" s="112"/>
      <c r="J8" s="176"/>
      <c r="K8" s="100"/>
      <c r="L8" s="100"/>
      <c r="N8" s="105"/>
      <c r="O8" s="105"/>
    </row>
    <row r="9" spans="1:15" s="42" customFormat="1" ht="14.25">
      <c r="A9" s="43" t="s">
        <v>8</v>
      </c>
      <c r="B9" s="91" t="s">
        <v>244</v>
      </c>
      <c r="C9" s="45">
        <v>17.79</v>
      </c>
      <c r="D9" s="45">
        <v>20.99</v>
      </c>
      <c r="E9" s="46" t="s">
        <v>139</v>
      </c>
      <c r="F9" s="57"/>
      <c r="G9" s="102"/>
      <c r="H9" s="174"/>
      <c r="I9" s="175"/>
      <c r="J9" s="174"/>
      <c r="K9" s="100"/>
      <c r="L9" s="100"/>
      <c r="N9" s="104"/>
      <c r="O9" s="104"/>
    </row>
    <row r="10" spans="1:10" s="42" customFormat="1" ht="20.25">
      <c r="A10" s="43" t="s">
        <v>9</v>
      </c>
      <c r="B10" s="91" t="s">
        <v>243</v>
      </c>
      <c r="C10" s="45">
        <v>2879.66</v>
      </c>
      <c r="D10" s="45">
        <v>3398</v>
      </c>
      <c r="E10" s="46" t="s">
        <v>241</v>
      </c>
      <c r="F10" s="57" t="s">
        <v>293</v>
      </c>
      <c r="G10" s="102"/>
      <c r="H10" s="174"/>
      <c r="I10" s="113"/>
      <c r="J10" s="174"/>
    </row>
    <row r="11" spans="1:12" s="42" customFormat="1" ht="34.5">
      <c r="A11" s="43" t="s">
        <v>10</v>
      </c>
      <c r="B11" s="44" t="s">
        <v>197</v>
      </c>
      <c r="C11" s="45">
        <v>19.91</v>
      </c>
      <c r="D11" s="45">
        <v>23.49</v>
      </c>
      <c r="E11" s="46" t="s">
        <v>139</v>
      </c>
      <c r="F11" s="47"/>
      <c r="G11" s="102"/>
      <c r="H11" s="174"/>
      <c r="I11" s="112"/>
      <c r="J11" s="174"/>
      <c r="K11" s="100"/>
      <c r="L11" s="100"/>
    </row>
    <row r="12" spans="1:12" s="42" customFormat="1" ht="14.25">
      <c r="A12" s="43" t="s">
        <v>108</v>
      </c>
      <c r="B12" s="44" t="s">
        <v>198</v>
      </c>
      <c r="C12" s="45">
        <v>16.52</v>
      </c>
      <c r="D12" s="45">
        <v>19.49</v>
      </c>
      <c r="E12" s="46" t="s">
        <v>139</v>
      </c>
      <c r="F12" s="47"/>
      <c r="G12" s="102"/>
      <c r="H12" s="174"/>
      <c r="I12" s="112"/>
      <c r="J12" s="174"/>
      <c r="K12" s="100"/>
      <c r="L12" s="100"/>
    </row>
    <row r="13" spans="1:12" s="42" customFormat="1" ht="14.25">
      <c r="A13" s="43" t="s">
        <v>240</v>
      </c>
      <c r="B13" s="44" t="s">
        <v>199</v>
      </c>
      <c r="C13" s="45">
        <v>19.91</v>
      </c>
      <c r="D13" s="45">
        <v>23.49</v>
      </c>
      <c r="E13" s="46" t="s">
        <v>139</v>
      </c>
      <c r="F13" s="47"/>
      <c r="G13" s="102"/>
      <c r="H13" s="174"/>
      <c r="I13" s="112"/>
      <c r="J13" s="174"/>
      <c r="K13" s="100"/>
      <c r="L13" s="100"/>
    </row>
    <row r="14" spans="1:48" s="22" customFormat="1" ht="14.25">
      <c r="A14" s="184" t="s">
        <v>135</v>
      </c>
      <c r="B14" s="185"/>
      <c r="C14" s="185"/>
      <c r="D14" s="185"/>
      <c r="E14" s="185"/>
      <c r="F14" s="186"/>
      <c r="G14" s="99"/>
      <c r="H14" s="174"/>
      <c r="I14" s="112"/>
      <c r="J14" s="174"/>
      <c r="K14" s="100"/>
      <c r="L14" s="10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1:48" s="22" customFormat="1" ht="135" customHeight="1">
      <c r="A15" s="48" t="s">
        <v>12</v>
      </c>
      <c r="B15" s="44" t="s">
        <v>257</v>
      </c>
      <c r="C15" s="45">
        <v>12.7</v>
      </c>
      <c r="D15" s="45">
        <v>14.99</v>
      </c>
      <c r="E15" s="46" t="s">
        <v>139</v>
      </c>
      <c r="F15" s="58" t="s">
        <v>294</v>
      </c>
      <c r="G15" s="99"/>
      <c r="H15" s="174"/>
      <c r="I15" s="112"/>
      <c r="J15" s="174"/>
      <c r="K15" s="100"/>
      <c r="L15" s="10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s="22" customFormat="1" ht="14.25">
      <c r="A16" s="48" t="s">
        <v>13</v>
      </c>
      <c r="B16" s="91" t="s">
        <v>245</v>
      </c>
      <c r="C16" s="45">
        <v>15.25</v>
      </c>
      <c r="D16" s="45">
        <v>18</v>
      </c>
      <c r="E16" s="46" t="s">
        <v>139</v>
      </c>
      <c r="F16" s="57"/>
      <c r="G16" s="99"/>
      <c r="H16" s="174"/>
      <c r="I16" s="112"/>
      <c r="J16" s="174"/>
      <c r="K16" s="100"/>
      <c r="L16" s="10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s="22" customFormat="1" ht="20.25">
      <c r="A17" s="48" t="s">
        <v>109</v>
      </c>
      <c r="B17" s="91" t="s">
        <v>243</v>
      </c>
      <c r="C17" s="45">
        <v>2540.68</v>
      </c>
      <c r="D17" s="45">
        <v>2998</v>
      </c>
      <c r="E17" s="46" t="s">
        <v>241</v>
      </c>
      <c r="F17" s="57" t="s">
        <v>295</v>
      </c>
      <c r="G17" s="99"/>
      <c r="H17" s="174"/>
      <c r="I17" s="112"/>
      <c r="J17" s="174"/>
      <c r="K17" s="100"/>
      <c r="L17" s="10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s="22" customFormat="1" ht="34.5">
      <c r="A18" s="48" t="s">
        <v>110</v>
      </c>
      <c r="B18" s="44" t="s">
        <v>197</v>
      </c>
      <c r="C18" s="45">
        <v>18.18</v>
      </c>
      <c r="D18" s="45">
        <v>21.45</v>
      </c>
      <c r="E18" s="46" t="s">
        <v>139</v>
      </c>
      <c r="F18" s="49"/>
      <c r="G18" s="99"/>
      <c r="H18" s="174"/>
      <c r="I18" s="112"/>
      <c r="J18" s="42"/>
      <c r="K18" s="100"/>
      <c r="L18" s="10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s="22" customFormat="1" ht="14.25">
      <c r="A19" s="48" t="s">
        <v>111</v>
      </c>
      <c r="B19" s="44" t="s">
        <v>198</v>
      </c>
      <c r="C19" s="45">
        <v>14.4</v>
      </c>
      <c r="D19" s="45">
        <v>16.99</v>
      </c>
      <c r="E19" s="46" t="s">
        <v>139</v>
      </c>
      <c r="F19" s="49"/>
      <c r="G19" s="99"/>
      <c r="H19" s="174"/>
      <c r="I19" s="112"/>
      <c r="J19" s="42"/>
      <c r="K19" s="100"/>
      <c r="L19" s="10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s="22" customFormat="1" ht="14.25">
      <c r="A20" s="48" t="s">
        <v>242</v>
      </c>
      <c r="B20" s="44" t="s">
        <v>199</v>
      </c>
      <c r="C20" s="45">
        <v>18.18</v>
      </c>
      <c r="D20" s="45">
        <v>21.45</v>
      </c>
      <c r="E20" s="46" t="s">
        <v>139</v>
      </c>
      <c r="F20" s="49"/>
      <c r="G20" s="99"/>
      <c r="H20" s="174"/>
      <c r="I20" s="112"/>
      <c r="J20" s="42"/>
      <c r="K20" s="100"/>
      <c r="L20" s="10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</row>
    <row r="21" spans="1:48" s="22" customFormat="1" ht="14.25">
      <c r="A21" s="184" t="s">
        <v>136</v>
      </c>
      <c r="B21" s="185"/>
      <c r="C21" s="185"/>
      <c r="D21" s="185"/>
      <c r="E21" s="185"/>
      <c r="F21" s="186"/>
      <c r="G21" s="99"/>
      <c r="H21" s="174"/>
      <c r="I21" s="112"/>
      <c r="J21" s="42"/>
      <c r="K21" s="100"/>
      <c r="L21" s="10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12" s="42" customFormat="1" ht="150" customHeight="1">
      <c r="A22" s="43" t="s">
        <v>14</v>
      </c>
      <c r="B22" s="44" t="s">
        <v>257</v>
      </c>
      <c r="C22" s="45">
        <v>12.7</v>
      </c>
      <c r="D22" s="45">
        <v>14.99</v>
      </c>
      <c r="E22" s="46" t="s">
        <v>139</v>
      </c>
      <c r="F22" s="58" t="s">
        <v>294</v>
      </c>
      <c r="G22" s="99"/>
      <c r="H22" s="174"/>
      <c r="I22" s="112"/>
      <c r="K22" s="100"/>
      <c r="L22" s="100"/>
    </row>
    <row r="23" spans="1:12" s="42" customFormat="1" ht="20.25">
      <c r="A23" s="43" t="s">
        <v>15</v>
      </c>
      <c r="B23" s="91" t="s">
        <v>243</v>
      </c>
      <c r="C23" s="45">
        <v>2540.68</v>
      </c>
      <c r="D23" s="45">
        <v>2998</v>
      </c>
      <c r="E23" s="46" t="s">
        <v>241</v>
      </c>
      <c r="F23" s="57" t="s">
        <v>295</v>
      </c>
      <c r="G23" s="99"/>
      <c r="H23" s="174"/>
      <c r="I23" s="112"/>
      <c r="K23" s="100"/>
      <c r="L23" s="100"/>
    </row>
    <row r="24" spans="1:12" s="42" customFormat="1" ht="34.5">
      <c r="A24" s="43" t="s">
        <v>112</v>
      </c>
      <c r="B24" s="44" t="s">
        <v>197</v>
      </c>
      <c r="C24" s="45">
        <v>18.18</v>
      </c>
      <c r="D24" s="45">
        <v>21.45</v>
      </c>
      <c r="E24" s="46" t="s">
        <v>139</v>
      </c>
      <c r="F24" s="49"/>
      <c r="G24" s="99"/>
      <c r="H24" s="174"/>
      <c r="I24" s="112"/>
      <c r="K24" s="100"/>
      <c r="L24" s="100"/>
    </row>
    <row r="25" spans="1:12" s="42" customFormat="1" ht="14.25">
      <c r="A25" s="43" t="s">
        <v>113</v>
      </c>
      <c r="B25" s="44" t="s">
        <v>198</v>
      </c>
      <c r="C25" s="45">
        <v>14.4</v>
      </c>
      <c r="D25" s="45">
        <v>16.99</v>
      </c>
      <c r="E25" s="46" t="s">
        <v>139</v>
      </c>
      <c r="F25" s="49"/>
      <c r="G25" s="99"/>
      <c r="H25" s="174"/>
      <c r="I25" s="112"/>
      <c r="K25" s="100"/>
      <c r="L25" s="100"/>
    </row>
    <row r="26" spans="1:12" s="42" customFormat="1" ht="14.25">
      <c r="A26" s="43" t="s">
        <v>114</v>
      </c>
      <c r="B26" s="44" t="s">
        <v>199</v>
      </c>
      <c r="C26" s="45">
        <v>18.18</v>
      </c>
      <c r="D26" s="45">
        <v>21.45</v>
      </c>
      <c r="E26" s="46" t="s">
        <v>139</v>
      </c>
      <c r="F26" s="49"/>
      <c r="G26" s="99"/>
      <c r="H26" s="174"/>
      <c r="I26" s="112"/>
      <c r="K26" s="100"/>
      <c r="L26" s="100"/>
    </row>
    <row r="27" spans="1:12" s="42" customFormat="1" ht="14.25">
      <c r="A27" s="184" t="s">
        <v>115</v>
      </c>
      <c r="B27" s="185"/>
      <c r="C27" s="185"/>
      <c r="D27" s="185"/>
      <c r="E27" s="185"/>
      <c r="F27" s="186"/>
      <c r="G27" s="99"/>
      <c r="H27" s="174"/>
      <c r="I27" s="112"/>
      <c r="K27" s="100"/>
      <c r="L27" s="100"/>
    </row>
    <row r="28" spans="1:12" s="42" customFormat="1" ht="22.5">
      <c r="A28" s="43" t="s">
        <v>16</v>
      </c>
      <c r="B28" s="44" t="s">
        <v>119</v>
      </c>
      <c r="C28" s="45">
        <v>11.65</v>
      </c>
      <c r="D28" s="45">
        <v>13.75</v>
      </c>
      <c r="E28" s="46" t="s">
        <v>139</v>
      </c>
      <c r="F28" s="47"/>
      <c r="G28" s="99"/>
      <c r="H28" s="174"/>
      <c r="I28" s="112"/>
      <c r="K28" s="100"/>
      <c r="L28" s="100"/>
    </row>
    <row r="29" spans="1:12" s="42" customFormat="1" ht="22.5">
      <c r="A29" s="43" t="s">
        <v>17</v>
      </c>
      <c r="B29" s="50" t="s">
        <v>116</v>
      </c>
      <c r="C29" s="45">
        <v>6.99</v>
      </c>
      <c r="D29" s="45">
        <v>8.25</v>
      </c>
      <c r="E29" s="46" t="s">
        <v>139</v>
      </c>
      <c r="F29" s="47"/>
      <c r="G29" s="99"/>
      <c r="H29" s="174"/>
      <c r="I29" s="112"/>
      <c r="K29" s="100"/>
      <c r="L29" s="100"/>
    </row>
    <row r="30" spans="1:12" s="42" customFormat="1" ht="14.25">
      <c r="A30" s="184" t="s">
        <v>137</v>
      </c>
      <c r="B30" s="185"/>
      <c r="C30" s="185"/>
      <c r="D30" s="185"/>
      <c r="E30" s="185"/>
      <c r="F30" s="186"/>
      <c r="G30" s="99"/>
      <c r="H30" s="174"/>
      <c r="I30" s="112"/>
      <c r="K30" s="100"/>
      <c r="L30" s="100"/>
    </row>
    <row r="31" spans="1:12" s="42" customFormat="1" ht="14.25">
      <c r="A31" s="43" t="s">
        <v>117</v>
      </c>
      <c r="B31" s="50" t="s">
        <v>138</v>
      </c>
      <c r="C31" s="45">
        <v>3.26</v>
      </c>
      <c r="D31" s="45">
        <v>3.85</v>
      </c>
      <c r="E31" s="46" t="s">
        <v>139</v>
      </c>
      <c r="F31" s="47"/>
      <c r="G31" s="99"/>
      <c r="H31" s="174"/>
      <c r="I31" s="112"/>
      <c r="K31" s="100"/>
      <c r="L31" s="100"/>
    </row>
    <row r="32" spans="1:12" s="42" customFormat="1" ht="14.25">
      <c r="A32" s="184" t="s">
        <v>118</v>
      </c>
      <c r="B32" s="185"/>
      <c r="C32" s="185"/>
      <c r="D32" s="185"/>
      <c r="E32" s="185"/>
      <c r="F32" s="186"/>
      <c r="G32" s="99"/>
      <c r="H32" s="174"/>
      <c r="I32" s="112"/>
      <c r="K32" s="100"/>
      <c r="L32" s="100"/>
    </row>
    <row r="33" spans="1:12" s="42" customFormat="1" ht="15" thickBot="1">
      <c r="A33" s="51" t="s">
        <v>18</v>
      </c>
      <c r="B33" s="52" t="s">
        <v>120</v>
      </c>
      <c r="C33" s="53">
        <f>D33/1.18</f>
        <v>5.508474576271187</v>
      </c>
      <c r="D33" s="53">
        <v>6.5</v>
      </c>
      <c r="E33" s="54" t="s">
        <v>139</v>
      </c>
      <c r="F33" s="55"/>
      <c r="G33" s="98"/>
      <c r="H33" s="174"/>
      <c r="I33" s="112"/>
      <c r="K33" s="100"/>
      <c r="L33" s="100"/>
    </row>
    <row r="34" spans="1:48" s="22" customFormat="1" ht="27" customHeight="1" hidden="1" thickBot="1">
      <c r="A34" s="203" t="s">
        <v>226</v>
      </c>
      <c r="B34" s="204"/>
      <c r="C34" s="204"/>
      <c r="D34" s="204"/>
      <c r="E34" s="204"/>
      <c r="F34" s="205"/>
      <c r="G34" s="42"/>
      <c r="H34" s="97"/>
      <c r="I34" s="112"/>
      <c r="J34" s="42"/>
      <c r="K34" s="100"/>
      <c r="L34" s="100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s="22" customFormat="1" ht="14.25">
      <c r="A35" s="181" t="s">
        <v>230</v>
      </c>
      <c r="B35" s="182"/>
      <c r="C35" s="182"/>
      <c r="D35" s="182"/>
      <c r="E35" s="182"/>
      <c r="F35" s="183"/>
      <c r="G35" s="42"/>
      <c r="H35" s="97"/>
      <c r="I35" s="112"/>
      <c r="J35" s="42"/>
      <c r="K35" s="100"/>
      <c r="L35" s="10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s="22" customFormat="1" ht="30" customHeight="1">
      <c r="A36" s="195" t="s">
        <v>269</v>
      </c>
      <c r="B36" s="196"/>
      <c r="C36" s="196"/>
      <c r="D36" s="196"/>
      <c r="E36" s="196"/>
      <c r="F36" s="197"/>
      <c r="G36" s="42"/>
      <c r="H36" s="97"/>
      <c r="I36" s="112"/>
      <c r="J36" s="42"/>
      <c r="K36" s="100"/>
      <c r="L36" s="10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s="22" customFormat="1" ht="20.25" customHeight="1" thickBot="1">
      <c r="A37" s="192" t="s">
        <v>246</v>
      </c>
      <c r="B37" s="193"/>
      <c r="C37" s="193"/>
      <c r="D37" s="193"/>
      <c r="E37" s="193"/>
      <c r="F37" s="194"/>
      <c r="G37" s="42"/>
      <c r="H37" s="97"/>
      <c r="I37" s="112"/>
      <c r="J37" s="42"/>
      <c r="K37" s="100"/>
      <c r="L37" s="10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s="22" customFormat="1" ht="14.25">
      <c r="A38" s="106"/>
      <c r="B38" s="107"/>
      <c r="C38" s="106"/>
      <c r="D38" s="106"/>
      <c r="E38" s="106"/>
      <c r="F38" s="106"/>
      <c r="G38" s="108"/>
      <c r="H38" s="97"/>
      <c r="I38" s="97"/>
      <c r="J38" s="42"/>
      <c r="K38" s="100"/>
      <c r="L38" s="10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s="22" customFormat="1" ht="14.25">
      <c r="A39" s="106"/>
      <c r="B39" s="107"/>
      <c r="C39" s="106"/>
      <c r="D39" s="106"/>
      <c r="E39" s="106"/>
      <c r="F39" s="106"/>
      <c r="G39" s="108"/>
      <c r="H39" s="97"/>
      <c r="I39" s="97"/>
      <c r="J39" s="42"/>
      <c r="K39" s="100"/>
      <c r="L39" s="10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s="22" customFormat="1" ht="14.25">
      <c r="A40" s="106"/>
      <c r="B40" s="107"/>
      <c r="C40" s="106"/>
      <c r="D40" s="106"/>
      <c r="E40" s="106"/>
      <c r="F40" s="106"/>
      <c r="G40" s="108"/>
      <c r="H40" s="97"/>
      <c r="I40" s="97"/>
      <c r="J40" s="42"/>
      <c r="K40" s="100"/>
      <c r="L40" s="10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s="22" customFormat="1" ht="14.25">
      <c r="A41" s="106"/>
      <c r="B41" s="107"/>
      <c r="C41" s="106"/>
      <c r="D41" s="106"/>
      <c r="E41" s="106"/>
      <c r="F41" s="106"/>
      <c r="G41" s="108"/>
      <c r="H41" s="97"/>
      <c r="I41" s="97"/>
      <c r="J41" s="42"/>
      <c r="K41" s="100"/>
      <c r="L41" s="10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s="22" customFormat="1" ht="14.25">
      <c r="A42" s="106"/>
      <c r="B42" s="107"/>
      <c r="C42" s="106"/>
      <c r="D42" s="106"/>
      <c r="E42" s="106"/>
      <c r="F42" s="106"/>
      <c r="G42" s="108"/>
      <c r="H42" s="97"/>
      <c r="I42" s="97"/>
      <c r="J42" s="42"/>
      <c r="K42" s="100"/>
      <c r="L42" s="10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s="22" customFormat="1" ht="14.25">
      <c r="A43" s="106"/>
      <c r="B43" s="107"/>
      <c r="C43" s="106"/>
      <c r="D43" s="106"/>
      <c r="E43" s="106"/>
      <c r="F43" s="106"/>
      <c r="G43" s="108"/>
      <c r="H43" s="97"/>
      <c r="I43" s="97"/>
      <c r="J43" s="42"/>
      <c r="K43" s="100"/>
      <c r="L43" s="10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s="22" customFormat="1" ht="14.25">
      <c r="A44" s="106"/>
      <c r="B44" s="107"/>
      <c r="C44" s="106"/>
      <c r="D44" s="106"/>
      <c r="E44" s="106"/>
      <c r="F44" s="106"/>
      <c r="G44" s="108"/>
      <c r="H44" s="97"/>
      <c r="I44" s="97"/>
      <c r="J44" s="42"/>
      <c r="K44" s="100"/>
      <c r="L44" s="10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s="22" customFormat="1" ht="14.25">
      <c r="A45" s="106"/>
      <c r="B45" s="107"/>
      <c r="C45" s="106"/>
      <c r="D45" s="106"/>
      <c r="E45" s="106"/>
      <c r="F45" s="106"/>
      <c r="G45" s="108"/>
      <c r="H45" s="97"/>
      <c r="I45" s="97"/>
      <c r="J45" s="42"/>
      <c r="K45" s="100"/>
      <c r="L45" s="10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s="22" customFormat="1" ht="14.25">
      <c r="A46" s="106"/>
      <c r="B46" s="107"/>
      <c r="C46" s="106"/>
      <c r="D46" s="106"/>
      <c r="E46" s="106"/>
      <c r="F46" s="106"/>
      <c r="G46" s="108"/>
      <c r="H46" s="97"/>
      <c r="I46" s="97"/>
      <c r="J46" s="42"/>
      <c r="K46" s="100"/>
      <c r="L46" s="10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s="22" customFormat="1" ht="14.25">
      <c r="A47" s="106"/>
      <c r="B47" s="107"/>
      <c r="C47" s="106"/>
      <c r="D47" s="106"/>
      <c r="E47" s="106"/>
      <c r="F47" s="106"/>
      <c r="G47" s="108"/>
      <c r="H47" s="97"/>
      <c r="I47" s="97"/>
      <c r="J47" s="42"/>
      <c r="K47" s="100"/>
      <c r="L47" s="10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s="22" customFormat="1" ht="14.25">
      <c r="A48" s="106"/>
      <c r="B48" s="107"/>
      <c r="C48" s="106"/>
      <c r="D48" s="106"/>
      <c r="E48" s="106"/>
      <c r="F48" s="106"/>
      <c r="G48" s="108"/>
      <c r="H48" s="97"/>
      <c r="I48" s="97"/>
      <c r="J48" s="42"/>
      <c r="K48" s="100"/>
      <c r="L48" s="10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s="22" customFormat="1" ht="14.25">
      <c r="A49" s="106"/>
      <c r="B49" s="107"/>
      <c r="C49" s="106"/>
      <c r="D49" s="106"/>
      <c r="E49" s="106"/>
      <c r="F49" s="106"/>
      <c r="G49" s="108"/>
      <c r="H49" s="97"/>
      <c r="I49" s="97"/>
      <c r="J49" s="42"/>
      <c r="K49" s="100"/>
      <c r="L49" s="10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s="22" customFormat="1" ht="14.25">
      <c r="A50" s="106"/>
      <c r="B50" s="107"/>
      <c r="C50" s="106"/>
      <c r="D50" s="106"/>
      <c r="E50" s="106"/>
      <c r="F50" s="106"/>
      <c r="G50" s="108"/>
      <c r="H50" s="97"/>
      <c r="I50" s="97"/>
      <c r="J50" s="42"/>
      <c r="K50" s="100"/>
      <c r="L50" s="10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s="22" customFormat="1" ht="14.25">
      <c r="A51" s="106"/>
      <c r="B51" s="107"/>
      <c r="C51" s="106"/>
      <c r="D51" s="106"/>
      <c r="E51" s="106"/>
      <c r="F51" s="106"/>
      <c r="G51" s="108"/>
      <c r="H51" s="97"/>
      <c r="I51" s="97"/>
      <c r="J51" s="42"/>
      <c r="K51" s="100"/>
      <c r="L51" s="10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s="22" customFormat="1" ht="14.25">
      <c r="A52" s="106"/>
      <c r="B52" s="107"/>
      <c r="C52" s="106"/>
      <c r="D52" s="106"/>
      <c r="E52" s="106"/>
      <c r="F52" s="106"/>
      <c r="G52" s="108"/>
      <c r="H52" s="97"/>
      <c r="I52" s="97"/>
      <c r="J52" s="42"/>
      <c r="K52" s="100"/>
      <c r="L52" s="10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s="22" customFormat="1" ht="14.25">
      <c r="A53" s="106"/>
      <c r="B53" s="107"/>
      <c r="C53" s="106"/>
      <c r="D53" s="106"/>
      <c r="E53" s="106"/>
      <c r="F53" s="106"/>
      <c r="G53" s="108"/>
      <c r="H53" s="97"/>
      <c r="I53" s="97"/>
      <c r="J53" s="42"/>
      <c r="K53" s="100"/>
      <c r="L53" s="100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s="22" customFormat="1" ht="14.25">
      <c r="A54" s="106"/>
      <c r="B54" s="107"/>
      <c r="C54" s="106"/>
      <c r="D54" s="106"/>
      <c r="E54" s="106"/>
      <c r="F54" s="106"/>
      <c r="G54" s="108"/>
      <c r="H54" s="97"/>
      <c r="I54" s="97"/>
      <c r="J54" s="42"/>
      <c r="K54" s="100"/>
      <c r="L54" s="100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s="22" customFormat="1" ht="14.25">
      <c r="A55" s="106"/>
      <c r="B55" s="107"/>
      <c r="C55" s="106"/>
      <c r="D55" s="106"/>
      <c r="E55" s="106"/>
      <c r="F55" s="106"/>
      <c r="G55" s="108"/>
      <c r="H55" s="97"/>
      <c r="I55" s="97"/>
      <c r="J55" s="42"/>
      <c r="K55" s="100"/>
      <c r="L55" s="100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s="22" customFormat="1" ht="14.25">
      <c r="A56" s="106"/>
      <c r="B56" s="107"/>
      <c r="C56" s="106"/>
      <c r="D56" s="106"/>
      <c r="E56" s="106"/>
      <c r="F56" s="106"/>
      <c r="G56" s="108"/>
      <c r="H56" s="97"/>
      <c r="I56" s="97"/>
      <c r="J56" s="42"/>
      <c r="K56" s="100"/>
      <c r="L56" s="100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1:48" s="22" customFormat="1" ht="14.25">
      <c r="A57" s="106"/>
      <c r="B57" s="107"/>
      <c r="C57" s="106"/>
      <c r="D57" s="106"/>
      <c r="E57" s="106"/>
      <c r="F57" s="106"/>
      <c r="G57" s="108"/>
      <c r="H57" s="97"/>
      <c r="I57" s="97"/>
      <c r="J57" s="42"/>
      <c r="K57" s="100"/>
      <c r="L57" s="100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</row>
    <row r="58" spans="1:48" s="22" customFormat="1" ht="14.25">
      <c r="A58" s="106"/>
      <c r="B58" s="107"/>
      <c r="C58" s="106"/>
      <c r="D58" s="106"/>
      <c r="E58" s="106"/>
      <c r="F58" s="106"/>
      <c r="G58" s="108"/>
      <c r="H58" s="97"/>
      <c r="I58" s="97"/>
      <c r="J58" s="42"/>
      <c r="K58" s="100"/>
      <c r="L58" s="100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1:48" s="22" customFormat="1" ht="14.25">
      <c r="A59" s="106"/>
      <c r="B59" s="107"/>
      <c r="C59" s="106"/>
      <c r="D59" s="106"/>
      <c r="E59" s="106"/>
      <c r="F59" s="106"/>
      <c r="G59" s="108"/>
      <c r="H59" s="97"/>
      <c r="I59" s="97"/>
      <c r="J59" s="42"/>
      <c r="K59" s="100"/>
      <c r="L59" s="100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</row>
    <row r="60" spans="1:48" s="22" customFormat="1" ht="14.25">
      <c r="A60" s="106"/>
      <c r="B60" s="107"/>
      <c r="C60" s="106"/>
      <c r="D60" s="106"/>
      <c r="E60" s="106"/>
      <c r="F60" s="106"/>
      <c r="G60" s="108"/>
      <c r="H60" s="97"/>
      <c r="I60" s="97"/>
      <c r="J60" s="42"/>
      <c r="K60" s="100"/>
      <c r="L60" s="100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</row>
    <row r="61" spans="1:48" s="22" customFormat="1" ht="14.25">
      <c r="A61" s="106"/>
      <c r="B61" s="107"/>
      <c r="C61" s="106"/>
      <c r="D61" s="106"/>
      <c r="E61" s="106"/>
      <c r="F61" s="106"/>
      <c r="G61" s="108"/>
      <c r="H61" s="97"/>
      <c r="I61" s="97"/>
      <c r="J61" s="42"/>
      <c r="K61" s="100"/>
      <c r="L61" s="100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</row>
    <row r="62" spans="1:48" s="22" customFormat="1" ht="14.25">
      <c r="A62" s="106"/>
      <c r="B62" s="107"/>
      <c r="C62" s="106"/>
      <c r="D62" s="106"/>
      <c r="E62" s="106"/>
      <c r="F62" s="106"/>
      <c r="G62" s="108"/>
      <c r="H62" s="97"/>
      <c r="I62" s="97"/>
      <c r="J62" s="42"/>
      <c r="K62" s="100"/>
      <c r="L62" s="100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</row>
    <row r="63" spans="1:48" s="22" customFormat="1" ht="14.25">
      <c r="A63" s="106"/>
      <c r="B63" s="107"/>
      <c r="C63" s="106"/>
      <c r="D63" s="106"/>
      <c r="E63" s="106"/>
      <c r="F63" s="106"/>
      <c r="G63" s="108"/>
      <c r="H63" s="97"/>
      <c r="I63" s="97"/>
      <c r="J63" s="42"/>
      <c r="K63" s="100"/>
      <c r="L63" s="10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</row>
    <row r="64" spans="1:48" s="22" customFormat="1" ht="14.25">
      <c r="A64" s="106"/>
      <c r="B64" s="107"/>
      <c r="C64" s="106"/>
      <c r="D64" s="106"/>
      <c r="E64" s="106"/>
      <c r="F64" s="106"/>
      <c r="G64" s="108"/>
      <c r="H64" s="97"/>
      <c r="I64" s="97"/>
      <c r="J64" s="42"/>
      <c r="K64" s="100"/>
      <c r="L64" s="10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</row>
    <row r="65" spans="1:48" s="22" customFormat="1" ht="14.25">
      <c r="A65" s="106"/>
      <c r="B65" s="107"/>
      <c r="C65" s="106"/>
      <c r="D65" s="106"/>
      <c r="E65" s="106"/>
      <c r="F65" s="106"/>
      <c r="G65" s="108"/>
      <c r="H65" s="97"/>
      <c r="I65" s="97"/>
      <c r="J65" s="42"/>
      <c r="K65" s="100"/>
      <c r="L65" s="100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</row>
    <row r="66" spans="1:48" s="22" customFormat="1" ht="14.25">
      <c r="A66" s="106"/>
      <c r="B66" s="107"/>
      <c r="C66" s="106"/>
      <c r="D66" s="106"/>
      <c r="E66" s="106"/>
      <c r="F66" s="106"/>
      <c r="G66" s="108"/>
      <c r="H66" s="97"/>
      <c r="I66" s="97"/>
      <c r="J66" s="42"/>
      <c r="K66" s="100"/>
      <c r="L66" s="10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1:48" s="22" customFormat="1" ht="14.25">
      <c r="A67" s="106"/>
      <c r="B67" s="107"/>
      <c r="C67" s="106"/>
      <c r="D67" s="106"/>
      <c r="E67" s="106"/>
      <c r="F67" s="106"/>
      <c r="G67" s="108"/>
      <c r="H67" s="97"/>
      <c r="I67" s="97"/>
      <c r="J67" s="42"/>
      <c r="K67" s="100"/>
      <c r="L67" s="100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</row>
    <row r="68" spans="1:48" s="22" customFormat="1" ht="14.25">
      <c r="A68" s="106"/>
      <c r="B68" s="107"/>
      <c r="C68" s="106"/>
      <c r="D68" s="106"/>
      <c r="E68" s="106"/>
      <c r="F68" s="106"/>
      <c r="G68" s="108"/>
      <c r="H68" s="97"/>
      <c r="I68" s="97"/>
      <c r="J68" s="42"/>
      <c r="K68" s="100"/>
      <c r="L68" s="100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</row>
    <row r="69" spans="1:48" s="22" customFormat="1" ht="14.25">
      <c r="A69" s="106"/>
      <c r="B69" s="107"/>
      <c r="C69" s="106"/>
      <c r="D69" s="106"/>
      <c r="E69" s="106"/>
      <c r="F69" s="106"/>
      <c r="G69" s="108"/>
      <c r="H69" s="97"/>
      <c r="I69" s="97"/>
      <c r="J69" s="42"/>
      <c r="K69" s="100"/>
      <c r="L69" s="100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</row>
    <row r="70" spans="1:48" s="22" customFormat="1" ht="14.25">
      <c r="A70" s="106"/>
      <c r="B70" s="107"/>
      <c r="C70" s="106"/>
      <c r="D70" s="106"/>
      <c r="E70" s="106"/>
      <c r="F70" s="106"/>
      <c r="G70" s="108"/>
      <c r="H70" s="97"/>
      <c r="I70" s="97"/>
      <c r="J70" s="42"/>
      <c r="K70" s="100"/>
      <c r="L70" s="100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</row>
    <row r="71" spans="1:48" s="22" customFormat="1" ht="14.25">
      <c r="A71" s="106"/>
      <c r="B71" s="107"/>
      <c r="C71" s="106"/>
      <c r="D71" s="106"/>
      <c r="E71" s="106"/>
      <c r="F71" s="106"/>
      <c r="G71" s="108"/>
      <c r="H71" s="97"/>
      <c r="I71" s="97"/>
      <c r="J71" s="42"/>
      <c r="K71" s="100"/>
      <c r="L71" s="10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</row>
    <row r="72" spans="1:48" s="22" customFormat="1" ht="14.25">
      <c r="A72" s="106"/>
      <c r="B72" s="107"/>
      <c r="C72" s="106"/>
      <c r="D72" s="106"/>
      <c r="E72" s="106"/>
      <c r="F72" s="106"/>
      <c r="G72" s="108"/>
      <c r="H72" s="97"/>
      <c r="I72" s="97"/>
      <c r="J72" s="42"/>
      <c r="K72" s="100"/>
      <c r="L72" s="100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</row>
    <row r="73" spans="1:48" s="22" customFormat="1" ht="14.25">
      <c r="A73" s="106"/>
      <c r="B73" s="107"/>
      <c r="C73" s="106"/>
      <c r="D73" s="106"/>
      <c r="E73" s="106"/>
      <c r="F73" s="106"/>
      <c r="G73" s="108"/>
      <c r="H73" s="97"/>
      <c r="I73" s="97"/>
      <c r="J73" s="42"/>
      <c r="K73" s="100"/>
      <c r="L73" s="100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</row>
    <row r="74" spans="1:48" s="22" customFormat="1" ht="14.25">
      <c r="A74" s="106"/>
      <c r="B74" s="107"/>
      <c r="C74" s="106"/>
      <c r="D74" s="106"/>
      <c r="E74" s="106"/>
      <c r="F74" s="106"/>
      <c r="G74" s="108"/>
      <c r="H74" s="97"/>
      <c r="I74" s="97"/>
      <c r="J74" s="42"/>
      <c r="K74" s="100"/>
      <c r="L74" s="10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</row>
    <row r="75" spans="1:48" s="22" customFormat="1" ht="14.25">
      <c r="A75" s="106"/>
      <c r="B75" s="107"/>
      <c r="C75" s="106"/>
      <c r="D75" s="106"/>
      <c r="E75" s="106"/>
      <c r="F75" s="106"/>
      <c r="G75" s="108"/>
      <c r="H75" s="97"/>
      <c r="I75" s="97"/>
      <c r="J75" s="42"/>
      <c r="K75" s="100"/>
      <c r="L75" s="100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</row>
    <row r="76" spans="1:48" s="22" customFormat="1" ht="14.25">
      <c r="A76" s="106"/>
      <c r="B76" s="107"/>
      <c r="C76" s="106"/>
      <c r="D76" s="106"/>
      <c r="E76" s="106"/>
      <c r="F76" s="106"/>
      <c r="G76" s="108"/>
      <c r="H76" s="97"/>
      <c r="I76" s="97"/>
      <c r="J76" s="42"/>
      <c r="K76" s="100"/>
      <c r="L76" s="100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</row>
    <row r="77" spans="1:48" s="22" customFormat="1" ht="14.25">
      <c r="A77" s="106"/>
      <c r="B77" s="107"/>
      <c r="C77" s="106"/>
      <c r="D77" s="106"/>
      <c r="E77" s="106"/>
      <c r="F77" s="106"/>
      <c r="G77" s="108"/>
      <c r="H77" s="97"/>
      <c r="I77" s="97"/>
      <c r="J77" s="42"/>
      <c r="K77" s="100"/>
      <c r="L77" s="10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</row>
    <row r="78" spans="1:48" s="22" customFormat="1" ht="14.25">
      <c r="A78" s="106"/>
      <c r="B78" s="107"/>
      <c r="C78" s="106"/>
      <c r="D78" s="106"/>
      <c r="E78" s="106"/>
      <c r="F78" s="106"/>
      <c r="G78" s="108"/>
      <c r="H78" s="97"/>
      <c r="I78" s="97"/>
      <c r="J78" s="42"/>
      <c r="K78" s="100"/>
      <c r="L78" s="100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</row>
    <row r="79" spans="1:48" s="22" customFormat="1" ht="14.25">
      <c r="A79" s="106"/>
      <c r="B79" s="107"/>
      <c r="C79" s="106"/>
      <c r="D79" s="106"/>
      <c r="E79" s="106"/>
      <c r="F79" s="106"/>
      <c r="G79" s="108"/>
      <c r="H79" s="97"/>
      <c r="I79" s="97"/>
      <c r="J79" s="42"/>
      <c r="K79" s="100"/>
      <c r="L79" s="100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</row>
    <row r="80" spans="1:48" s="22" customFormat="1" ht="14.25">
      <c r="A80" s="106"/>
      <c r="B80" s="107"/>
      <c r="C80" s="106"/>
      <c r="D80" s="106"/>
      <c r="E80" s="106"/>
      <c r="F80" s="106"/>
      <c r="G80" s="108"/>
      <c r="H80" s="97"/>
      <c r="I80" s="97"/>
      <c r="J80" s="42"/>
      <c r="K80" s="100"/>
      <c r="L80" s="100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</row>
    <row r="81" spans="1:48" s="22" customFormat="1" ht="14.25">
      <c r="A81" s="106"/>
      <c r="B81" s="107"/>
      <c r="C81" s="106"/>
      <c r="D81" s="106"/>
      <c r="E81" s="106"/>
      <c r="F81" s="106"/>
      <c r="G81" s="108"/>
      <c r="H81" s="97"/>
      <c r="I81" s="97"/>
      <c r="J81" s="42"/>
      <c r="K81" s="100"/>
      <c r="L81" s="10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</row>
    <row r="82" spans="1:48" s="22" customFormat="1" ht="14.25">
      <c r="A82" s="106"/>
      <c r="B82" s="107"/>
      <c r="C82" s="106"/>
      <c r="D82" s="106"/>
      <c r="E82" s="106"/>
      <c r="F82" s="106"/>
      <c r="G82" s="108"/>
      <c r="H82" s="97"/>
      <c r="I82" s="97"/>
      <c r="J82" s="42"/>
      <c r="K82" s="100"/>
      <c r="L82" s="10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</row>
    <row r="83" spans="1:48" s="22" customFormat="1" ht="14.25">
      <c r="A83" s="106"/>
      <c r="B83" s="107"/>
      <c r="C83" s="106"/>
      <c r="D83" s="106"/>
      <c r="E83" s="106"/>
      <c r="F83" s="106"/>
      <c r="G83" s="108"/>
      <c r="H83" s="97"/>
      <c r="I83" s="97"/>
      <c r="J83" s="42"/>
      <c r="K83" s="100"/>
      <c r="L83" s="100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</row>
    <row r="84" spans="1:48" s="22" customFormat="1" ht="14.25">
      <c r="A84" s="106"/>
      <c r="B84" s="107"/>
      <c r="C84" s="106"/>
      <c r="D84" s="106"/>
      <c r="E84" s="106"/>
      <c r="F84" s="106"/>
      <c r="G84" s="108"/>
      <c r="H84" s="97"/>
      <c r="I84" s="97"/>
      <c r="J84" s="42"/>
      <c r="K84" s="100"/>
      <c r="L84" s="100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</row>
    <row r="85" spans="1:48" s="22" customFormat="1" ht="14.25">
      <c r="A85" s="106"/>
      <c r="B85" s="107"/>
      <c r="C85" s="106"/>
      <c r="D85" s="106"/>
      <c r="E85" s="106"/>
      <c r="F85" s="106"/>
      <c r="G85" s="108"/>
      <c r="H85" s="97"/>
      <c r="I85" s="97"/>
      <c r="J85" s="42"/>
      <c r="K85" s="100"/>
      <c r="L85" s="100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</row>
    <row r="86" spans="1:48" s="22" customFormat="1" ht="14.25">
      <c r="A86" s="106"/>
      <c r="B86" s="107"/>
      <c r="C86" s="106"/>
      <c r="D86" s="106"/>
      <c r="E86" s="106"/>
      <c r="F86" s="106"/>
      <c r="G86" s="108"/>
      <c r="H86" s="97"/>
      <c r="I86" s="97"/>
      <c r="J86" s="42"/>
      <c r="K86" s="100"/>
      <c r="L86" s="10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</row>
    <row r="87" spans="1:48" s="22" customFormat="1" ht="14.25">
      <c r="A87" s="106"/>
      <c r="B87" s="107"/>
      <c r="C87" s="106"/>
      <c r="D87" s="106"/>
      <c r="E87" s="106"/>
      <c r="F87" s="106"/>
      <c r="G87" s="108"/>
      <c r="H87" s="97"/>
      <c r="I87" s="97"/>
      <c r="J87" s="42"/>
      <c r="K87" s="100"/>
      <c r="L87" s="100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</row>
    <row r="88" spans="1:48" s="22" customFormat="1" ht="14.25">
      <c r="A88" s="106"/>
      <c r="B88" s="107"/>
      <c r="C88" s="106"/>
      <c r="D88" s="106"/>
      <c r="E88" s="106"/>
      <c r="F88" s="106"/>
      <c r="G88" s="108"/>
      <c r="H88" s="97"/>
      <c r="I88" s="97"/>
      <c r="J88" s="42"/>
      <c r="K88" s="100"/>
      <c r="L88" s="100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</row>
    <row r="89" spans="1:48" s="22" customFormat="1" ht="14.25">
      <c r="A89" s="106"/>
      <c r="B89" s="107"/>
      <c r="C89" s="106"/>
      <c r="D89" s="106"/>
      <c r="E89" s="106"/>
      <c r="F89" s="106"/>
      <c r="G89" s="108"/>
      <c r="H89" s="97"/>
      <c r="I89" s="97"/>
      <c r="J89" s="42"/>
      <c r="K89" s="100"/>
      <c r="L89" s="10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</row>
    <row r="90" spans="1:48" s="22" customFormat="1" ht="14.25">
      <c r="A90" s="106"/>
      <c r="B90" s="107"/>
      <c r="C90" s="106"/>
      <c r="D90" s="106"/>
      <c r="E90" s="106"/>
      <c r="F90" s="106"/>
      <c r="G90" s="108"/>
      <c r="H90" s="97"/>
      <c r="I90" s="97"/>
      <c r="J90" s="42"/>
      <c r="K90" s="100"/>
      <c r="L90" s="10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</row>
    <row r="91" spans="1:48" s="22" customFormat="1" ht="14.25">
      <c r="A91" s="106"/>
      <c r="B91" s="107"/>
      <c r="C91" s="106"/>
      <c r="D91" s="106"/>
      <c r="E91" s="106"/>
      <c r="F91" s="106"/>
      <c r="G91" s="108"/>
      <c r="H91" s="97"/>
      <c r="I91" s="97"/>
      <c r="J91" s="42"/>
      <c r="K91" s="100"/>
      <c r="L91" s="100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</row>
    <row r="92" spans="1:48" s="22" customFormat="1" ht="14.25">
      <c r="A92" s="106"/>
      <c r="B92" s="107"/>
      <c r="C92" s="106"/>
      <c r="D92" s="106"/>
      <c r="E92" s="106"/>
      <c r="F92" s="106"/>
      <c r="G92" s="108"/>
      <c r="H92" s="97"/>
      <c r="I92" s="97"/>
      <c r="J92" s="42"/>
      <c r="K92" s="100"/>
      <c r="L92" s="100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</row>
    <row r="93" spans="1:48" s="22" customFormat="1" ht="14.25">
      <c r="A93" s="106"/>
      <c r="B93" s="107"/>
      <c r="C93" s="106"/>
      <c r="D93" s="106"/>
      <c r="E93" s="106"/>
      <c r="F93" s="106"/>
      <c r="G93" s="108"/>
      <c r="H93" s="97"/>
      <c r="I93" s="97"/>
      <c r="J93" s="42"/>
      <c r="K93" s="100"/>
      <c r="L93" s="10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</row>
    <row r="94" spans="1:48" s="22" customFormat="1" ht="14.25">
      <c r="A94" s="106"/>
      <c r="B94" s="107"/>
      <c r="C94" s="106"/>
      <c r="D94" s="106"/>
      <c r="E94" s="106"/>
      <c r="F94" s="106"/>
      <c r="G94" s="108"/>
      <c r="H94" s="97"/>
      <c r="I94" s="97"/>
      <c r="J94" s="42"/>
      <c r="K94" s="100"/>
      <c r="L94" s="10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</row>
    <row r="95" spans="1:48" s="22" customFormat="1" ht="14.25">
      <c r="A95" s="106"/>
      <c r="B95" s="107"/>
      <c r="C95" s="106"/>
      <c r="D95" s="106"/>
      <c r="E95" s="106"/>
      <c r="F95" s="106"/>
      <c r="G95" s="108"/>
      <c r="H95" s="97"/>
      <c r="I95" s="97"/>
      <c r="J95" s="42"/>
      <c r="K95" s="100"/>
      <c r="L95" s="100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</row>
    <row r="96" spans="1:48" s="22" customFormat="1" ht="14.25">
      <c r="A96" s="106"/>
      <c r="B96" s="107"/>
      <c r="C96" s="106"/>
      <c r="D96" s="106"/>
      <c r="E96" s="106"/>
      <c r="F96" s="106"/>
      <c r="G96" s="108"/>
      <c r="H96" s="97"/>
      <c r="I96" s="97"/>
      <c r="J96" s="42"/>
      <c r="K96" s="100"/>
      <c r="L96" s="100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</row>
    <row r="97" spans="1:48" s="22" customFormat="1" ht="14.25">
      <c r="A97" s="106"/>
      <c r="B97" s="107"/>
      <c r="C97" s="106"/>
      <c r="D97" s="106"/>
      <c r="E97" s="106"/>
      <c r="F97" s="106"/>
      <c r="G97" s="108"/>
      <c r="H97" s="97"/>
      <c r="I97" s="97"/>
      <c r="J97" s="42"/>
      <c r="K97" s="100"/>
      <c r="L97" s="10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</row>
    <row r="98" spans="1:48" s="22" customFormat="1" ht="14.25">
      <c r="A98" s="106"/>
      <c r="B98" s="107"/>
      <c r="C98" s="106"/>
      <c r="D98" s="106"/>
      <c r="E98" s="106"/>
      <c r="F98" s="106"/>
      <c r="G98" s="108"/>
      <c r="H98" s="97"/>
      <c r="I98" s="97"/>
      <c r="J98" s="42"/>
      <c r="K98" s="100"/>
      <c r="L98" s="100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</row>
    <row r="99" spans="1:48" s="22" customFormat="1" ht="14.25">
      <c r="A99" s="106"/>
      <c r="B99" s="107"/>
      <c r="C99" s="106"/>
      <c r="D99" s="106"/>
      <c r="E99" s="106"/>
      <c r="F99" s="106"/>
      <c r="G99" s="108"/>
      <c r="H99" s="97"/>
      <c r="I99" s="97"/>
      <c r="J99" s="42"/>
      <c r="K99" s="100"/>
      <c r="L99" s="100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</row>
    <row r="100" spans="1:48" s="22" customFormat="1" ht="14.25">
      <c r="A100" s="106"/>
      <c r="B100" s="107"/>
      <c r="C100" s="106"/>
      <c r="D100" s="106"/>
      <c r="E100" s="106"/>
      <c r="F100" s="106"/>
      <c r="G100" s="108"/>
      <c r="H100" s="97"/>
      <c r="I100" s="97"/>
      <c r="J100" s="42"/>
      <c r="K100" s="100"/>
      <c r="L100" s="100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</row>
    <row r="101" spans="1:48" s="22" customFormat="1" ht="14.25">
      <c r="A101" s="106"/>
      <c r="B101" s="107"/>
      <c r="C101" s="106"/>
      <c r="D101" s="106"/>
      <c r="E101" s="106"/>
      <c r="F101" s="106"/>
      <c r="G101" s="108"/>
      <c r="H101" s="97"/>
      <c r="I101" s="97"/>
      <c r="J101" s="42"/>
      <c r="K101" s="100"/>
      <c r="L101" s="100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</row>
    <row r="102" spans="1:48" s="22" customFormat="1" ht="14.25">
      <c r="A102" s="106"/>
      <c r="B102" s="107"/>
      <c r="C102" s="106"/>
      <c r="D102" s="106"/>
      <c r="E102" s="106"/>
      <c r="F102" s="106"/>
      <c r="G102" s="108"/>
      <c r="H102" s="97"/>
      <c r="I102" s="97"/>
      <c r="J102" s="42"/>
      <c r="K102" s="100"/>
      <c r="L102" s="10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</row>
    <row r="103" spans="1:48" s="22" customFormat="1" ht="14.25">
      <c r="A103" s="106"/>
      <c r="B103" s="107"/>
      <c r="C103" s="106"/>
      <c r="D103" s="106"/>
      <c r="E103" s="106"/>
      <c r="F103" s="106"/>
      <c r="G103" s="108"/>
      <c r="H103" s="97"/>
      <c r="I103" s="97"/>
      <c r="J103" s="42"/>
      <c r="K103" s="100"/>
      <c r="L103" s="10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</row>
    <row r="104" spans="1:48" s="22" customFormat="1" ht="14.25">
      <c r="A104" s="106"/>
      <c r="B104" s="107"/>
      <c r="C104" s="106"/>
      <c r="D104" s="106"/>
      <c r="E104" s="106"/>
      <c r="F104" s="106"/>
      <c r="G104" s="108"/>
      <c r="H104" s="97"/>
      <c r="I104" s="97"/>
      <c r="J104" s="42"/>
      <c r="K104" s="100"/>
      <c r="L104" s="10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</row>
    <row r="105" spans="1:48" s="22" customFormat="1" ht="14.25">
      <c r="A105" s="106"/>
      <c r="B105" s="107"/>
      <c r="C105" s="106"/>
      <c r="D105" s="106"/>
      <c r="E105" s="106"/>
      <c r="F105" s="106"/>
      <c r="G105" s="108"/>
      <c r="H105" s="97"/>
      <c r="I105" s="97"/>
      <c r="J105" s="42"/>
      <c r="K105" s="100"/>
      <c r="L105" s="100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</row>
    <row r="106" spans="1:48" s="22" customFormat="1" ht="14.25">
      <c r="A106" s="106"/>
      <c r="B106" s="107"/>
      <c r="C106" s="106"/>
      <c r="D106" s="106"/>
      <c r="E106" s="106"/>
      <c r="F106" s="106"/>
      <c r="G106" s="108"/>
      <c r="H106" s="97"/>
      <c r="I106" s="97"/>
      <c r="J106" s="42"/>
      <c r="K106" s="100"/>
      <c r="L106" s="100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</row>
    <row r="107" spans="1:48" s="22" customFormat="1" ht="14.25">
      <c r="A107" s="106"/>
      <c r="B107" s="107"/>
      <c r="C107" s="106"/>
      <c r="D107" s="106"/>
      <c r="E107" s="106"/>
      <c r="F107" s="106"/>
      <c r="G107" s="108"/>
      <c r="H107" s="97"/>
      <c r="I107" s="97"/>
      <c r="J107" s="42"/>
      <c r="K107" s="100"/>
      <c r="L107" s="100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</row>
    <row r="108" spans="1:48" s="22" customFormat="1" ht="14.25">
      <c r="A108" s="106"/>
      <c r="B108" s="107"/>
      <c r="C108" s="106"/>
      <c r="D108" s="106"/>
      <c r="E108" s="106"/>
      <c r="F108" s="106"/>
      <c r="G108" s="108"/>
      <c r="H108" s="97"/>
      <c r="I108" s="97"/>
      <c r="J108" s="42"/>
      <c r="K108" s="100"/>
      <c r="L108" s="100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</row>
    <row r="109" spans="1:48" s="22" customFormat="1" ht="14.25">
      <c r="A109" s="106"/>
      <c r="B109" s="107"/>
      <c r="C109" s="106"/>
      <c r="D109" s="106"/>
      <c r="E109" s="106"/>
      <c r="F109" s="106"/>
      <c r="G109" s="108"/>
      <c r="H109" s="97"/>
      <c r="I109" s="97"/>
      <c r="J109" s="42"/>
      <c r="K109" s="100"/>
      <c r="L109" s="100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</row>
    <row r="110" spans="1:48" s="22" customFormat="1" ht="14.25">
      <c r="A110" s="106"/>
      <c r="B110" s="107"/>
      <c r="C110" s="106"/>
      <c r="D110" s="106"/>
      <c r="E110" s="106"/>
      <c r="F110" s="106"/>
      <c r="G110" s="108"/>
      <c r="H110" s="97"/>
      <c r="I110" s="97"/>
      <c r="J110" s="42"/>
      <c r="K110" s="100"/>
      <c r="L110" s="100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</row>
    <row r="111" spans="1:48" s="22" customFormat="1" ht="14.25">
      <c r="A111" s="106"/>
      <c r="B111" s="107"/>
      <c r="C111" s="106"/>
      <c r="D111" s="106"/>
      <c r="E111" s="106"/>
      <c r="F111" s="106"/>
      <c r="G111" s="108"/>
      <c r="H111" s="97"/>
      <c r="I111" s="97"/>
      <c r="J111" s="42"/>
      <c r="K111" s="100"/>
      <c r="L111" s="10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</row>
    <row r="112" spans="1:48" s="22" customFormat="1" ht="14.25">
      <c r="A112" s="106"/>
      <c r="B112" s="107"/>
      <c r="C112" s="106"/>
      <c r="D112" s="106"/>
      <c r="E112" s="106"/>
      <c r="F112" s="106"/>
      <c r="G112" s="108"/>
      <c r="H112" s="97"/>
      <c r="I112" s="97"/>
      <c r="J112" s="42"/>
      <c r="K112" s="100"/>
      <c r="L112" s="10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</row>
    <row r="113" spans="1:48" s="22" customFormat="1" ht="14.25">
      <c r="A113" s="106"/>
      <c r="B113" s="107"/>
      <c r="C113" s="106"/>
      <c r="D113" s="106"/>
      <c r="E113" s="106"/>
      <c r="F113" s="106"/>
      <c r="G113" s="108"/>
      <c r="H113" s="97"/>
      <c r="I113" s="97"/>
      <c r="J113" s="42"/>
      <c r="K113" s="100"/>
      <c r="L113" s="100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</row>
    <row r="114" spans="1:48" s="22" customFormat="1" ht="14.25">
      <c r="A114" s="106"/>
      <c r="B114" s="107"/>
      <c r="C114" s="106"/>
      <c r="D114" s="106"/>
      <c r="E114" s="106"/>
      <c r="F114" s="106"/>
      <c r="G114" s="108"/>
      <c r="H114" s="97"/>
      <c r="I114" s="97"/>
      <c r="J114" s="42"/>
      <c r="K114" s="100"/>
      <c r="L114" s="100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</row>
    <row r="115" spans="1:48" s="22" customFormat="1" ht="14.25">
      <c r="A115" s="106"/>
      <c r="B115" s="107"/>
      <c r="C115" s="106"/>
      <c r="D115" s="106"/>
      <c r="E115" s="106"/>
      <c r="F115" s="106"/>
      <c r="G115" s="108"/>
      <c r="H115" s="97"/>
      <c r="I115" s="97"/>
      <c r="J115" s="42"/>
      <c r="K115" s="100"/>
      <c r="L115" s="10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</row>
    <row r="116" spans="1:48" s="22" customFormat="1" ht="14.25">
      <c r="A116" s="106"/>
      <c r="B116" s="107"/>
      <c r="C116" s="106"/>
      <c r="D116" s="106"/>
      <c r="E116" s="106"/>
      <c r="F116" s="106"/>
      <c r="G116" s="108"/>
      <c r="H116" s="97"/>
      <c r="I116" s="97"/>
      <c r="J116" s="42"/>
      <c r="K116" s="100"/>
      <c r="L116" s="10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</row>
    <row r="117" spans="1:48" s="22" customFormat="1" ht="14.25">
      <c r="A117" s="106"/>
      <c r="B117" s="107"/>
      <c r="C117" s="106"/>
      <c r="D117" s="106"/>
      <c r="E117" s="106"/>
      <c r="F117" s="106"/>
      <c r="G117" s="108"/>
      <c r="H117" s="97"/>
      <c r="I117" s="97"/>
      <c r="J117" s="42"/>
      <c r="K117" s="100"/>
      <c r="L117" s="10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</row>
    <row r="118" spans="1:48" s="22" customFormat="1" ht="14.25">
      <c r="A118" s="106"/>
      <c r="B118" s="107"/>
      <c r="C118" s="106"/>
      <c r="D118" s="106"/>
      <c r="E118" s="106"/>
      <c r="F118" s="106"/>
      <c r="G118" s="108"/>
      <c r="H118" s="97"/>
      <c r="I118" s="97"/>
      <c r="J118" s="42"/>
      <c r="K118" s="100"/>
      <c r="L118" s="100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</row>
    <row r="119" spans="1:48" s="22" customFormat="1" ht="14.25">
      <c r="A119" s="106"/>
      <c r="B119" s="107"/>
      <c r="C119" s="106"/>
      <c r="D119" s="106"/>
      <c r="E119" s="106"/>
      <c r="F119" s="106"/>
      <c r="G119" s="108"/>
      <c r="H119" s="97"/>
      <c r="I119" s="97"/>
      <c r="J119" s="42"/>
      <c r="K119" s="100"/>
      <c r="L119" s="10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</row>
    <row r="120" spans="1:48" s="22" customFormat="1" ht="14.25">
      <c r="A120" s="106"/>
      <c r="B120" s="107"/>
      <c r="C120" s="106"/>
      <c r="D120" s="106"/>
      <c r="E120" s="106"/>
      <c r="F120" s="106"/>
      <c r="G120" s="108"/>
      <c r="H120" s="97"/>
      <c r="I120" s="97"/>
      <c r="J120" s="42"/>
      <c r="K120" s="100"/>
      <c r="L120" s="10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</row>
    <row r="121" spans="1:48" s="22" customFormat="1" ht="14.25">
      <c r="A121" s="106"/>
      <c r="B121" s="107"/>
      <c r="C121" s="106"/>
      <c r="D121" s="106"/>
      <c r="E121" s="106"/>
      <c r="F121" s="106"/>
      <c r="G121" s="108"/>
      <c r="H121" s="97"/>
      <c r="I121" s="97"/>
      <c r="J121" s="42"/>
      <c r="K121" s="100"/>
      <c r="L121" s="100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</row>
    <row r="122" spans="1:48" s="22" customFormat="1" ht="14.25">
      <c r="A122" s="106"/>
      <c r="B122" s="107"/>
      <c r="C122" s="106"/>
      <c r="D122" s="106"/>
      <c r="E122" s="106"/>
      <c r="F122" s="106"/>
      <c r="G122" s="108"/>
      <c r="H122" s="97"/>
      <c r="I122" s="97"/>
      <c r="J122" s="42"/>
      <c r="K122" s="100"/>
      <c r="L122" s="10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</row>
    <row r="123" spans="1:48" s="22" customFormat="1" ht="14.25">
      <c r="A123" s="106"/>
      <c r="B123" s="107"/>
      <c r="C123" s="106"/>
      <c r="D123" s="106"/>
      <c r="E123" s="106"/>
      <c r="F123" s="106"/>
      <c r="G123" s="108"/>
      <c r="H123" s="97"/>
      <c r="I123" s="97"/>
      <c r="J123" s="42"/>
      <c r="K123" s="100"/>
      <c r="L123" s="100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</row>
    <row r="124" spans="1:48" s="22" customFormat="1" ht="14.25">
      <c r="A124" s="106"/>
      <c r="B124" s="107"/>
      <c r="C124" s="106"/>
      <c r="D124" s="106"/>
      <c r="E124" s="106"/>
      <c r="F124" s="106"/>
      <c r="G124" s="108"/>
      <c r="H124" s="97"/>
      <c r="I124" s="97"/>
      <c r="J124" s="42"/>
      <c r="K124" s="100"/>
      <c r="L124" s="100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</row>
    <row r="125" spans="1:48" s="22" customFormat="1" ht="14.25">
      <c r="A125" s="106"/>
      <c r="B125" s="107"/>
      <c r="C125" s="106"/>
      <c r="D125" s="106"/>
      <c r="E125" s="106"/>
      <c r="F125" s="106"/>
      <c r="G125" s="108"/>
      <c r="H125" s="97"/>
      <c r="I125" s="97"/>
      <c r="J125" s="42"/>
      <c r="K125" s="100"/>
      <c r="L125" s="100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</row>
    <row r="126" spans="1:48" s="22" customFormat="1" ht="14.25">
      <c r="A126" s="106"/>
      <c r="B126" s="107"/>
      <c r="C126" s="106"/>
      <c r="D126" s="106"/>
      <c r="E126" s="106"/>
      <c r="F126" s="106"/>
      <c r="G126" s="108"/>
      <c r="H126" s="97"/>
      <c r="I126" s="97"/>
      <c r="J126" s="42"/>
      <c r="K126" s="100"/>
      <c r="L126" s="100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</row>
    <row r="127" spans="1:48" s="22" customFormat="1" ht="14.25">
      <c r="A127" s="106"/>
      <c r="B127" s="107"/>
      <c r="C127" s="106"/>
      <c r="D127" s="106"/>
      <c r="E127" s="106"/>
      <c r="F127" s="106"/>
      <c r="G127" s="108"/>
      <c r="H127" s="97"/>
      <c r="I127" s="97"/>
      <c r="J127" s="42"/>
      <c r="K127" s="100"/>
      <c r="L127" s="10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</row>
    <row r="128" spans="1:48" s="22" customFormat="1" ht="14.25">
      <c r="A128" s="106"/>
      <c r="B128" s="107"/>
      <c r="C128" s="106"/>
      <c r="D128" s="106"/>
      <c r="E128" s="106"/>
      <c r="F128" s="106"/>
      <c r="G128" s="108"/>
      <c r="H128" s="97"/>
      <c r="I128" s="97"/>
      <c r="J128" s="42"/>
      <c r="K128" s="100"/>
      <c r="L128" s="10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</row>
    <row r="129" spans="1:48" s="22" customFormat="1" ht="14.25">
      <c r="A129" s="106"/>
      <c r="B129" s="107"/>
      <c r="C129" s="106"/>
      <c r="D129" s="106"/>
      <c r="E129" s="106"/>
      <c r="F129" s="106"/>
      <c r="G129" s="108"/>
      <c r="H129" s="97"/>
      <c r="I129" s="97"/>
      <c r="J129" s="42"/>
      <c r="K129" s="100"/>
      <c r="L129" s="100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</row>
    <row r="130" spans="1:48" s="22" customFormat="1" ht="14.25">
      <c r="A130" s="106"/>
      <c r="B130" s="107"/>
      <c r="C130" s="106"/>
      <c r="D130" s="106"/>
      <c r="E130" s="106"/>
      <c r="F130" s="106"/>
      <c r="G130" s="108"/>
      <c r="H130" s="97"/>
      <c r="I130" s="97"/>
      <c r="J130" s="42"/>
      <c r="K130" s="100"/>
      <c r="L130" s="10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</row>
    <row r="131" spans="2:48" s="22" customFormat="1" ht="14.25">
      <c r="B131" s="56"/>
      <c r="G131" s="42"/>
      <c r="H131" s="97"/>
      <c r="I131" s="97"/>
      <c r="J131" s="42"/>
      <c r="K131" s="100"/>
      <c r="L131" s="10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</row>
    <row r="132" spans="2:48" s="22" customFormat="1" ht="14.25">
      <c r="B132" s="56"/>
      <c r="G132" s="42"/>
      <c r="H132" s="97"/>
      <c r="I132" s="97"/>
      <c r="J132" s="42"/>
      <c r="K132" s="100"/>
      <c r="L132" s="100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</row>
  </sheetData>
  <sheetProtection/>
  <mergeCells count="14">
    <mergeCell ref="A1:F1"/>
    <mergeCell ref="A3:F3"/>
    <mergeCell ref="A34:F34"/>
    <mergeCell ref="A7:F7"/>
    <mergeCell ref="A14:F14"/>
    <mergeCell ref="A21:F21"/>
    <mergeCell ref="A27:F27"/>
    <mergeCell ref="A30:F30"/>
    <mergeCell ref="A35:F35"/>
    <mergeCell ref="A32:F32"/>
    <mergeCell ref="A4:F4"/>
    <mergeCell ref="F5:F6"/>
    <mergeCell ref="A37:F37"/>
    <mergeCell ref="A36:F36"/>
  </mergeCells>
  <printOptions/>
  <pageMargins left="0.25" right="0.25" top="0.75" bottom="0.75" header="0.3" footer="0.3"/>
  <pageSetup horizontalDpi="600" verticalDpi="600" orientation="portrait" paperSize="9" scale="56" r:id="rId1"/>
  <rowBreaks count="1" manualBreakCount="1">
    <brk id="37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53"/>
  <sheetViews>
    <sheetView zoomScalePageLayoutView="60" workbookViewId="0" topLeftCell="A1">
      <selection activeCell="C34" sqref="C34:E34"/>
    </sheetView>
  </sheetViews>
  <sheetFormatPr defaultColWidth="9.140625" defaultRowHeight="15"/>
  <cols>
    <col min="1" max="1" width="10.140625" style="20" bestFit="1" customWidth="1"/>
    <col min="2" max="2" width="56.140625" style="8" customWidth="1"/>
    <col min="3" max="3" width="11.57421875" style="8" customWidth="1"/>
    <col min="4" max="4" width="12.00390625" style="8" customWidth="1"/>
    <col min="5" max="5" width="14.140625" style="9" bestFit="1" customWidth="1"/>
    <col min="6" max="6" width="43.28125" style="8" customWidth="1"/>
    <col min="7" max="7" width="12.57421875" style="8" customWidth="1"/>
    <col min="8" max="8" width="9.140625" style="8" customWidth="1"/>
    <col min="9" max="9" width="10.57421875" style="8" bestFit="1" customWidth="1"/>
    <col min="10" max="12" width="9.140625" style="8" customWidth="1"/>
    <col min="13" max="13" width="15.00390625" style="8" customWidth="1"/>
    <col min="14" max="14" width="10.57421875" style="8" bestFit="1" customWidth="1"/>
    <col min="15" max="16" width="9.140625" style="8" customWidth="1"/>
    <col min="17" max="17" width="12.140625" style="8" bestFit="1" customWidth="1"/>
    <col min="18" max="16384" width="9.140625" style="8" customWidth="1"/>
  </cols>
  <sheetData>
    <row r="1" spans="1:17" s="7" customFormat="1" ht="20.25" customHeight="1" thickBot="1">
      <c r="A1" s="198" t="s">
        <v>148</v>
      </c>
      <c r="B1" s="198"/>
      <c r="C1" s="198"/>
      <c r="D1" s="198"/>
      <c r="E1" s="198"/>
      <c r="F1" s="198"/>
      <c r="G1" s="93"/>
      <c r="H1" s="93"/>
      <c r="I1" s="93"/>
      <c r="J1" s="93"/>
      <c r="K1" s="93"/>
      <c r="L1" s="93"/>
      <c r="M1" s="93"/>
      <c r="N1" s="93"/>
      <c r="O1" s="93"/>
      <c r="P1" s="93"/>
      <c r="Q1" s="94" t="e">
        <f>#REF!/#REF!-1</f>
        <v>#REF!</v>
      </c>
    </row>
    <row r="2" spans="1:6" s="7" customFormat="1" ht="34.5" thickBot="1">
      <c r="A2" s="33" t="s">
        <v>0</v>
      </c>
      <c r="B2" s="14" t="s">
        <v>1</v>
      </c>
      <c r="C2" s="25" t="s">
        <v>222</v>
      </c>
      <c r="D2" s="34" t="s">
        <v>121</v>
      </c>
      <c r="E2" s="14" t="s">
        <v>2</v>
      </c>
      <c r="F2" s="35" t="s">
        <v>3</v>
      </c>
    </row>
    <row r="3" spans="1:6" s="17" customFormat="1" ht="12" thickBot="1">
      <c r="A3" s="229" t="s">
        <v>65</v>
      </c>
      <c r="B3" s="230"/>
      <c r="C3" s="230"/>
      <c r="D3" s="230"/>
      <c r="E3" s="230"/>
      <c r="F3" s="231"/>
    </row>
    <row r="4" spans="1:6" s="9" customFormat="1" ht="12">
      <c r="A4" s="232" t="s">
        <v>84</v>
      </c>
      <c r="B4" s="233"/>
      <c r="C4" s="233"/>
      <c r="D4" s="233"/>
      <c r="E4" s="233"/>
      <c r="F4" s="234"/>
    </row>
    <row r="5" spans="1:12" s="7" customFormat="1" ht="24.75" customHeight="1">
      <c r="A5" s="36" t="s">
        <v>5</v>
      </c>
      <c r="B5" s="28" t="s">
        <v>97</v>
      </c>
      <c r="C5" s="114">
        <f>D5/1.18</f>
        <v>11.016949152542374</v>
      </c>
      <c r="D5" s="114">
        <v>13</v>
      </c>
      <c r="E5" s="115" t="s">
        <v>139</v>
      </c>
      <c r="F5" s="210" t="s">
        <v>200</v>
      </c>
      <c r="H5" s="92"/>
      <c r="K5" s="73"/>
      <c r="L5" s="73"/>
    </row>
    <row r="6" spans="1:12" s="7" customFormat="1" ht="24.75" customHeight="1">
      <c r="A6" s="37" t="s">
        <v>6</v>
      </c>
      <c r="B6" s="28" t="s">
        <v>98</v>
      </c>
      <c r="C6" s="114">
        <f>D6/1.18</f>
        <v>12.033898305084746</v>
      </c>
      <c r="D6" s="114">
        <v>14.2</v>
      </c>
      <c r="E6" s="115" t="s">
        <v>139</v>
      </c>
      <c r="F6" s="210"/>
      <c r="H6" s="92"/>
      <c r="K6" s="73"/>
      <c r="L6" s="73"/>
    </row>
    <row r="7" spans="1:12" s="7" customFormat="1" ht="24.75" customHeight="1">
      <c r="A7" s="37" t="s">
        <v>11</v>
      </c>
      <c r="B7" s="28" t="s">
        <v>20</v>
      </c>
      <c r="C7" s="114">
        <f>D7/1.18</f>
        <v>2118.64406779661</v>
      </c>
      <c r="D7" s="114">
        <v>2500</v>
      </c>
      <c r="E7" s="61" t="s">
        <v>141</v>
      </c>
      <c r="F7" s="210"/>
      <c r="H7" s="92"/>
      <c r="K7" s="73"/>
      <c r="L7" s="73"/>
    </row>
    <row r="8" spans="1:6" s="9" customFormat="1" ht="12">
      <c r="A8" s="235" t="s">
        <v>81</v>
      </c>
      <c r="B8" s="236"/>
      <c r="C8" s="236"/>
      <c r="D8" s="236"/>
      <c r="E8" s="236"/>
      <c r="F8" s="237"/>
    </row>
    <row r="9" spans="1:6" s="18" customFormat="1" ht="39" customHeight="1">
      <c r="A9" s="116" t="s">
        <v>7</v>
      </c>
      <c r="B9" s="117" t="s">
        <v>21</v>
      </c>
      <c r="C9" s="238"/>
      <c r="D9" s="238"/>
      <c r="E9" s="238"/>
      <c r="F9" s="239"/>
    </row>
    <row r="10" spans="1:6" s="9" customFormat="1" ht="12">
      <c r="A10" s="214" t="s">
        <v>82</v>
      </c>
      <c r="B10" s="215"/>
      <c r="C10" s="215"/>
      <c r="D10" s="215"/>
      <c r="E10" s="215"/>
      <c r="F10" s="216"/>
    </row>
    <row r="11" spans="1:8" s="1" customFormat="1" ht="22.5">
      <c r="A11" s="118" t="s">
        <v>12</v>
      </c>
      <c r="B11" s="119" t="s">
        <v>231</v>
      </c>
      <c r="C11" s="114">
        <f>D11/1.18</f>
        <v>12.703389830508476</v>
      </c>
      <c r="D11" s="114">
        <v>14.99</v>
      </c>
      <c r="E11" s="115" t="s">
        <v>154</v>
      </c>
      <c r="F11" s="120" t="s">
        <v>201</v>
      </c>
      <c r="H11" s="92"/>
    </row>
    <row r="12" spans="1:8" s="1" customFormat="1" ht="45.75">
      <c r="A12" s="118" t="s">
        <v>13</v>
      </c>
      <c r="B12" s="119" t="s">
        <v>232</v>
      </c>
      <c r="C12" s="114">
        <f>D12/1.18</f>
        <v>23.28813559322034</v>
      </c>
      <c r="D12" s="114">
        <v>27.48</v>
      </c>
      <c r="E12" s="115" t="s">
        <v>154</v>
      </c>
      <c r="F12" s="120" t="s">
        <v>202</v>
      </c>
      <c r="H12" s="92"/>
    </row>
    <row r="13" spans="1:8" s="9" customFormat="1" ht="12">
      <c r="A13" s="207" t="s">
        <v>83</v>
      </c>
      <c r="B13" s="208"/>
      <c r="C13" s="208"/>
      <c r="D13" s="208"/>
      <c r="E13" s="208"/>
      <c r="F13" s="209"/>
      <c r="H13" s="92"/>
    </row>
    <row r="14" spans="1:8" s="7" customFormat="1" ht="22.5">
      <c r="A14" s="118" t="s">
        <v>14</v>
      </c>
      <c r="B14" s="121" t="s">
        <v>79</v>
      </c>
      <c r="C14" s="114">
        <f>D14/1.18</f>
        <v>21.152542372881356</v>
      </c>
      <c r="D14" s="114">
        <v>24.96</v>
      </c>
      <c r="E14" s="115" t="s">
        <v>154</v>
      </c>
      <c r="F14" s="122"/>
      <c r="H14" s="92"/>
    </row>
    <row r="15" spans="1:8" s="7" customFormat="1" ht="22.5">
      <c r="A15" s="118" t="s">
        <v>15</v>
      </c>
      <c r="B15" s="121" t="s">
        <v>80</v>
      </c>
      <c r="C15" s="114">
        <f>D15/1.18</f>
        <v>40.49152542372882</v>
      </c>
      <c r="D15" s="114">
        <v>47.78</v>
      </c>
      <c r="E15" s="115" t="s">
        <v>154</v>
      </c>
      <c r="F15" s="122"/>
      <c r="H15" s="92"/>
    </row>
    <row r="16" spans="1:8" s="7" customFormat="1" ht="12">
      <c r="A16" s="220" t="s">
        <v>66</v>
      </c>
      <c r="B16" s="221" t="s">
        <v>63</v>
      </c>
      <c r="C16" s="221"/>
      <c r="D16" s="221"/>
      <c r="E16" s="221"/>
      <c r="F16" s="222"/>
      <c r="H16" s="92"/>
    </row>
    <row r="17" spans="1:8" s="7" customFormat="1" ht="17.25" customHeight="1">
      <c r="A17" s="220"/>
      <c r="B17" s="123" t="s">
        <v>24</v>
      </c>
      <c r="C17" s="114">
        <f>D17/1.18</f>
        <v>23.296610169491526</v>
      </c>
      <c r="D17" s="114">
        <v>27.49</v>
      </c>
      <c r="E17" s="115" t="s">
        <v>154</v>
      </c>
      <c r="F17" s="210" t="s">
        <v>286</v>
      </c>
      <c r="H17" s="92"/>
    </row>
    <row r="18" spans="1:8" s="7" customFormat="1" ht="18.75" customHeight="1">
      <c r="A18" s="220"/>
      <c r="B18" s="123" t="s">
        <v>25</v>
      </c>
      <c r="C18" s="114">
        <f>D18/1.18</f>
        <v>33.88135593220339</v>
      </c>
      <c r="D18" s="114">
        <v>39.98</v>
      </c>
      <c r="E18" s="115" t="s">
        <v>154</v>
      </c>
      <c r="F18" s="210"/>
      <c r="H18" s="92"/>
    </row>
    <row r="19" spans="1:9" s="7" customFormat="1" ht="39.75" customHeight="1">
      <c r="A19" s="118" t="s">
        <v>67</v>
      </c>
      <c r="B19" s="121" t="s">
        <v>64</v>
      </c>
      <c r="C19" s="114">
        <f>D19/1.18</f>
        <v>0.07627118644067797</v>
      </c>
      <c r="D19" s="124">
        <v>0.09</v>
      </c>
      <c r="E19" s="115" t="s">
        <v>155</v>
      </c>
      <c r="F19" s="125" t="s">
        <v>287</v>
      </c>
      <c r="G19" s="32"/>
      <c r="H19" s="92"/>
      <c r="I19" s="92"/>
    </row>
    <row r="20" spans="1:9" s="9" customFormat="1" ht="12">
      <c r="A20" s="207" t="s">
        <v>252</v>
      </c>
      <c r="B20" s="208"/>
      <c r="C20" s="208"/>
      <c r="D20" s="208"/>
      <c r="E20" s="208"/>
      <c r="F20" s="209"/>
      <c r="H20" s="92"/>
      <c r="I20" s="7"/>
    </row>
    <row r="21" spans="1:8" s="7" customFormat="1" ht="12">
      <c r="A21" s="118" t="s">
        <v>18</v>
      </c>
      <c r="B21" s="121" t="s">
        <v>29</v>
      </c>
      <c r="C21" s="114">
        <f aca="true" t="shared" si="0" ref="C21:C47">D21/1.18</f>
        <v>4.271186440677966</v>
      </c>
      <c r="D21" s="114">
        <v>5.04</v>
      </c>
      <c r="E21" s="115" t="s">
        <v>156</v>
      </c>
      <c r="F21" s="126"/>
      <c r="H21" s="92"/>
    </row>
    <row r="22" spans="1:8" s="7" customFormat="1" ht="12">
      <c r="A22" s="118" t="s">
        <v>19</v>
      </c>
      <c r="B22" s="121" t="s">
        <v>30</v>
      </c>
      <c r="C22" s="114">
        <f t="shared" si="0"/>
        <v>5.296610169491526</v>
      </c>
      <c r="D22" s="114">
        <v>6.25</v>
      </c>
      <c r="E22" s="115" t="s">
        <v>156</v>
      </c>
      <c r="F22" s="126"/>
      <c r="H22" s="92"/>
    </row>
    <row r="23" spans="1:8" s="7" customFormat="1" ht="12">
      <c r="A23" s="118" t="s">
        <v>271</v>
      </c>
      <c r="B23" s="121" t="s">
        <v>31</v>
      </c>
      <c r="C23" s="114">
        <f t="shared" si="0"/>
        <v>1.2627118644067796</v>
      </c>
      <c r="D23" s="114">
        <v>1.49</v>
      </c>
      <c r="E23" s="115" t="s">
        <v>167</v>
      </c>
      <c r="F23" s="126"/>
      <c r="H23" s="92"/>
    </row>
    <row r="24" spans="1:8" s="7" customFormat="1" ht="12">
      <c r="A24" s="118" t="s">
        <v>272</v>
      </c>
      <c r="B24" s="127" t="s">
        <v>223</v>
      </c>
      <c r="C24" s="114">
        <f t="shared" si="0"/>
        <v>1.2627118644067796</v>
      </c>
      <c r="D24" s="114">
        <v>1.49</v>
      </c>
      <c r="E24" s="115" t="s">
        <v>167</v>
      </c>
      <c r="F24" s="126"/>
      <c r="H24" s="92"/>
    </row>
    <row r="25" spans="1:8" s="7" customFormat="1" ht="12.75" customHeight="1">
      <c r="A25" s="118" t="s">
        <v>273</v>
      </c>
      <c r="B25" s="121" t="s">
        <v>95</v>
      </c>
      <c r="C25" s="114">
        <f>D25/1.18</f>
        <v>4.271186440677966</v>
      </c>
      <c r="D25" s="114">
        <v>5.04</v>
      </c>
      <c r="E25" s="115" t="s">
        <v>156</v>
      </c>
      <c r="F25" s="126"/>
      <c r="H25" s="92"/>
    </row>
    <row r="26" spans="1:8" s="7" customFormat="1" ht="12.75">
      <c r="A26" s="118" t="s">
        <v>68</v>
      </c>
      <c r="B26" s="121" t="s">
        <v>94</v>
      </c>
      <c r="C26" s="128">
        <f t="shared" si="0"/>
        <v>14.949152542372882</v>
      </c>
      <c r="D26" s="114">
        <v>17.64</v>
      </c>
      <c r="E26" s="129" t="s">
        <v>154</v>
      </c>
      <c r="F26" s="126" t="s">
        <v>224</v>
      </c>
      <c r="G26" s="32"/>
      <c r="H26" s="92"/>
    </row>
    <row r="27" spans="1:8" s="7" customFormat="1" ht="12">
      <c r="A27" s="118" t="s">
        <v>69</v>
      </c>
      <c r="B27" s="130" t="s">
        <v>35</v>
      </c>
      <c r="C27" s="114">
        <f t="shared" si="0"/>
        <v>0.06779661016949153</v>
      </c>
      <c r="D27" s="114">
        <v>0.08</v>
      </c>
      <c r="E27" s="115" t="s">
        <v>155</v>
      </c>
      <c r="F27" s="126"/>
      <c r="H27" s="92"/>
    </row>
    <row r="28" spans="1:8" s="7" customFormat="1" ht="22.5">
      <c r="A28" s="118" t="s">
        <v>70</v>
      </c>
      <c r="B28" s="121" t="s">
        <v>91</v>
      </c>
      <c r="C28" s="114">
        <f t="shared" si="0"/>
        <v>0.05084745762711865</v>
      </c>
      <c r="D28" s="114">
        <v>0.06</v>
      </c>
      <c r="E28" s="115" t="s">
        <v>155</v>
      </c>
      <c r="F28" s="126"/>
      <c r="H28" s="92"/>
    </row>
    <row r="29" spans="1:9" ht="22.5">
      <c r="A29" s="118" t="s">
        <v>71</v>
      </c>
      <c r="B29" s="121" t="s">
        <v>26</v>
      </c>
      <c r="C29" s="114">
        <f t="shared" si="0"/>
        <v>31.77118644067797</v>
      </c>
      <c r="D29" s="114">
        <v>37.49</v>
      </c>
      <c r="E29" s="115" t="s">
        <v>157</v>
      </c>
      <c r="F29" s="126"/>
      <c r="H29" s="92"/>
      <c r="I29" s="7"/>
    </row>
    <row r="30" spans="1:8" s="7" customFormat="1" ht="12">
      <c r="A30" s="131" t="s">
        <v>72</v>
      </c>
      <c r="B30" s="60" t="s">
        <v>27</v>
      </c>
      <c r="C30" s="114">
        <f t="shared" si="0"/>
        <v>21.177966101694913</v>
      </c>
      <c r="D30" s="114">
        <v>24.99</v>
      </c>
      <c r="E30" s="61" t="s">
        <v>158</v>
      </c>
      <c r="F30" s="109" t="s">
        <v>144</v>
      </c>
      <c r="H30" s="92"/>
    </row>
    <row r="31" spans="1:8" s="7" customFormat="1" ht="12">
      <c r="A31" s="131" t="s">
        <v>73</v>
      </c>
      <c r="B31" s="60" t="s">
        <v>28</v>
      </c>
      <c r="C31" s="114">
        <f t="shared" si="0"/>
        <v>21.177966101694913</v>
      </c>
      <c r="D31" s="114">
        <v>24.99</v>
      </c>
      <c r="E31" s="61" t="s">
        <v>154</v>
      </c>
      <c r="F31" s="109"/>
      <c r="H31" s="92"/>
    </row>
    <row r="32" spans="1:8" s="7" customFormat="1" ht="22.5">
      <c r="A32" s="131" t="s">
        <v>74</v>
      </c>
      <c r="B32" s="60" t="s">
        <v>203</v>
      </c>
      <c r="C32" s="178">
        <v>4.24</v>
      </c>
      <c r="D32" s="178">
        <v>5</v>
      </c>
      <c r="E32" s="29" t="s">
        <v>159</v>
      </c>
      <c r="F32" s="177" t="s">
        <v>296</v>
      </c>
      <c r="G32" s="38"/>
      <c r="H32" s="92"/>
    </row>
    <row r="33" spans="1:8" s="7" customFormat="1" ht="22.5">
      <c r="A33" s="118" t="s">
        <v>75</v>
      </c>
      <c r="B33" s="60" t="s">
        <v>96</v>
      </c>
      <c r="C33" s="178">
        <v>4.24</v>
      </c>
      <c r="D33" s="178">
        <v>5</v>
      </c>
      <c r="E33" s="29" t="s">
        <v>159</v>
      </c>
      <c r="F33" s="177" t="s">
        <v>296</v>
      </c>
      <c r="H33" s="92"/>
    </row>
    <row r="34" spans="1:8" s="7" customFormat="1" ht="69">
      <c r="A34" s="118" t="s">
        <v>76</v>
      </c>
      <c r="B34" s="60" t="s">
        <v>22</v>
      </c>
      <c r="C34" s="211" t="s">
        <v>23</v>
      </c>
      <c r="D34" s="212"/>
      <c r="E34" s="213"/>
      <c r="F34" s="132" t="s">
        <v>256</v>
      </c>
      <c r="G34" s="32"/>
      <c r="H34" s="92"/>
    </row>
    <row r="35" spans="1:8" s="7" customFormat="1" ht="22.5">
      <c r="A35" s="131" t="s">
        <v>77</v>
      </c>
      <c r="B35" s="133" t="s">
        <v>228</v>
      </c>
      <c r="C35" s="134">
        <f t="shared" si="0"/>
        <v>0.05932203389830509</v>
      </c>
      <c r="D35" s="135">
        <v>0.07</v>
      </c>
      <c r="E35" s="136" t="s">
        <v>155</v>
      </c>
      <c r="F35" s="137" t="s">
        <v>229</v>
      </c>
      <c r="G35" s="32"/>
      <c r="H35" s="92"/>
    </row>
    <row r="36" spans="1:8" s="7" customFormat="1" ht="12">
      <c r="A36" s="131" t="s">
        <v>78</v>
      </c>
      <c r="B36" s="60" t="s">
        <v>88</v>
      </c>
      <c r="C36" s="114">
        <f t="shared" si="0"/>
        <v>12.703389830508476</v>
      </c>
      <c r="D36" s="114">
        <v>14.99</v>
      </c>
      <c r="E36" s="61" t="s">
        <v>154</v>
      </c>
      <c r="F36" s="138"/>
      <c r="H36" s="92"/>
    </row>
    <row r="37" spans="1:8" s="7" customFormat="1" ht="12.75">
      <c r="A37" s="118" t="s">
        <v>85</v>
      </c>
      <c r="B37" s="121" t="s">
        <v>42</v>
      </c>
      <c r="C37" s="114">
        <f t="shared" si="0"/>
        <v>0.5338983050847458</v>
      </c>
      <c r="D37" s="114">
        <v>0.63</v>
      </c>
      <c r="E37" s="115" t="s">
        <v>160</v>
      </c>
      <c r="F37" s="120" t="s">
        <v>279</v>
      </c>
      <c r="G37" s="32"/>
      <c r="H37" s="92"/>
    </row>
    <row r="38" spans="1:9" s="3" customFormat="1" ht="12">
      <c r="A38" s="118" t="s">
        <v>86</v>
      </c>
      <c r="B38" s="60" t="s">
        <v>32</v>
      </c>
      <c r="C38" s="114">
        <f t="shared" si="0"/>
        <v>213.55932203389833</v>
      </c>
      <c r="D38" s="114">
        <v>252</v>
      </c>
      <c r="E38" s="61" t="s">
        <v>161</v>
      </c>
      <c r="F38" s="139"/>
      <c r="H38" s="92"/>
      <c r="I38" s="7"/>
    </row>
    <row r="39" spans="1:9" s="19" customFormat="1" ht="22.5">
      <c r="A39" s="118" t="s">
        <v>90</v>
      </c>
      <c r="B39" s="140" t="s">
        <v>45</v>
      </c>
      <c r="C39" s="114">
        <f t="shared" si="0"/>
        <v>42.37288135593221</v>
      </c>
      <c r="D39" s="114">
        <v>50</v>
      </c>
      <c r="E39" s="115" t="s">
        <v>162</v>
      </c>
      <c r="F39" s="141"/>
      <c r="H39" s="92"/>
      <c r="I39" s="7"/>
    </row>
    <row r="40" spans="1:9" s="19" customFormat="1" ht="12">
      <c r="A40" s="142" t="s">
        <v>92</v>
      </c>
      <c r="B40" s="60" t="s">
        <v>89</v>
      </c>
      <c r="C40" s="114">
        <f t="shared" si="0"/>
        <v>4.271186440677966</v>
      </c>
      <c r="D40" s="114">
        <v>5.04</v>
      </c>
      <c r="E40" s="61" t="s">
        <v>156</v>
      </c>
      <c r="F40" s="139"/>
      <c r="H40" s="92"/>
      <c r="I40" s="7"/>
    </row>
    <row r="41" spans="1:8" s="7" customFormat="1" ht="22.5">
      <c r="A41" s="142" t="s">
        <v>93</v>
      </c>
      <c r="B41" s="143" t="s">
        <v>125</v>
      </c>
      <c r="C41" s="114">
        <f t="shared" si="0"/>
        <v>3.2033898305084745</v>
      </c>
      <c r="D41" s="114">
        <v>3.78</v>
      </c>
      <c r="E41" s="115" t="s">
        <v>163</v>
      </c>
      <c r="F41" s="120" t="s">
        <v>280</v>
      </c>
      <c r="G41" s="32"/>
      <c r="H41" s="92"/>
    </row>
    <row r="42" spans="1:8" s="7" customFormat="1" ht="12.75">
      <c r="A42" s="207" t="s">
        <v>274</v>
      </c>
      <c r="B42" s="208"/>
      <c r="C42" s="208"/>
      <c r="D42" s="208"/>
      <c r="E42" s="208"/>
      <c r="F42" s="209"/>
      <c r="G42" s="32"/>
      <c r="H42" s="92"/>
    </row>
    <row r="43" spans="1:8" s="7" customFormat="1" ht="39.75" customHeight="1">
      <c r="A43" s="142" t="s">
        <v>275</v>
      </c>
      <c r="B43" s="143" t="s">
        <v>132</v>
      </c>
      <c r="C43" s="114">
        <f t="shared" si="0"/>
        <v>3.033898305084746</v>
      </c>
      <c r="D43" s="114">
        <v>3.58</v>
      </c>
      <c r="E43" s="115" t="s">
        <v>155</v>
      </c>
      <c r="F43" s="120" t="s">
        <v>288</v>
      </c>
      <c r="G43" s="32"/>
      <c r="H43" s="92"/>
    </row>
    <row r="44" spans="1:8" s="7" customFormat="1" ht="12.75">
      <c r="A44" s="142" t="s">
        <v>276</v>
      </c>
      <c r="B44" s="143" t="s">
        <v>133</v>
      </c>
      <c r="C44" s="114">
        <f t="shared" si="0"/>
        <v>72.42372881355932</v>
      </c>
      <c r="D44" s="114">
        <v>85.46</v>
      </c>
      <c r="E44" s="115" t="s">
        <v>164</v>
      </c>
      <c r="F44" s="126" t="s">
        <v>151</v>
      </c>
      <c r="G44" s="32"/>
      <c r="H44" s="92"/>
    </row>
    <row r="45" spans="1:8" s="7" customFormat="1" ht="12.75">
      <c r="A45" s="142" t="s">
        <v>277</v>
      </c>
      <c r="B45" s="143" t="s">
        <v>131</v>
      </c>
      <c r="C45" s="114">
        <f t="shared" si="0"/>
        <v>48.279661016949156</v>
      </c>
      <c r="D45" s="114">
        <v>56.97</v>
      </c>
      <c r="E45" s="115" t="s">
        <v>165</v>
      </c>
      <c r="F45" s="126"/>
      <c r="G45" s="32"/>
      <c r="H45" s="92"/>
    </row>
    <row r="46" spans="1:8" s="7" customFormat="1" ht="27.75" customHeight="1">
      <c r="A46" s="144" t="s">
        <v>278</v>
      </c>
      <c r="B46" s="133" t="s">
        <v>150</v>
      </c>
      <c r="C46" s="114">
        <f t="shared" si="0"/>
        <v>0.2966101694915254</v>
      </c>
      <c r="D46" s="114">
        <v>0.35</v>
      </c>
      <c r="E46" s="136" t="s">
        <v>166</v>
      </c>
      <c r="F46" s="126" t="s">
        <v>152</v>
      </c>
      <c r="G46" s="32"/>
      <c r="H46" s="92"/>
    </row>
    <row r="47" spans="1:8" s="7" customFormat="1" ht="27.75" customHeight="1" thickBot="1">
      <c r="A47" s="145" t="s">
        <v>227</v>
      </c>
      <c r="B47" s="146" t="s">
        <v>233</v>
      </c>
      <c r="C47" s="147">
        <f t="shared" si="0"/>
        <v>25.423728813559322</v>
      </c>
      <c r="D47" s="148">
        <v>30</v>
      </c>
      <c r="E47" s="149" t="s">
        <v>234</v>
      </c>
      <c r="F47" s="150"/>
      <c r="G47" s="32"/>
      <c r="H47" s="92"/>
    </row>
    <row r="48" spans="1:6" ht="39" customHeight="1">
      <c r="A48" s="226" t="s">
        <v>289</v>
      </c>
      <c r="B48" s="227"/>
      <c r="C48" s="227"/>
      <c r="D48" s="227"/>
      <c r="E48" s="227"/>
      <c r="F48" s="228"/>
    </row>
    <row r="49" spans="1:6" ht="15" customHeight="1">
      <c r="A49" s="223" t="s">
        <v>290</v>
      </c>
      <c r="B49" s="224"/>
      <c r="C49" s="224"/>
      <c r="D49" s="224"/>
      <c r="E49" s="224"/>
      <c r="F49" s="225"/>
    </row>
    <row r="50" spans="1:7" s="22" customFormat="1" ht="29.25" customHeight="1" thickBot="1">
      <c r="A50" s="217" t="s">
        <v>291</v>
      </c>
      <c r="B50" s="218"/>
      <c r="C50" s="218"/>
      <c r="D50" s="218"/>
      <c r="E50" s="218"/>
      <c r="F50" s="219"/>
      <c r="G50" s="27"/>
    </row>
    <row r="51" spans="1:6" ht="12">
      <c r="A51" s="206"/>
      <c r="B51" s="206"/>
      <c r="C51" s="206"/>
      <c r="D51" s="206"/>
      <c r="E51" s="206"/>
      <c r="F51" s="206"/>
    </row>
    <row r="53" spans="1:5" ht="12">
      <c r="A53" s="8"/>
      <c r="E53" s="8"/>
    </row>
  </sheetData>
  <sheetProtection/>
  <mergeCells count="18">
    <mergeCell ref="A42:F42"/>
    <mergeCell ref="A48:F48"/>
    <mergeCell ref="A1:F1"/>
    <mergeCell ref="A3:F3"/>
    <mergeCell ref="F5:F7"/>
    <mergeCell ref="A4:F4"/>
    <mergeCell ref="A8:F8"/>
    <mergeCell ref="C9:F9"/>
    <mergeCell ref="A51:F51"/>
    <mergeCell ref="A13:F13"/>
    <mergeCell ref="F17:F18"/>
    <mergeCell ref="C34:E34"/>
    <mergeCell ref="A20:F20"/>
    <mergeCell ref="A10:F10"/>
    <mergeCell ref="A50:F50"/>
    <mergeCell ref="A16:A18"/>
    <mergeCell ref="B16:F16"/>
    <mergeCell ref="A49:F49"/>
  </mergeCells>
  <printOptions/>
  <pageMargins left="0.25" right="0.25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19"/>
  <sheetViews>
    <sheetView zoomScalePageLayoutView="80" workbookViewId="0" topLeftCell="A1">
      <selection activeCell="D8" sqref="D8"/>
    </sheetView>
  </sheetViews>
  <sheetFormatPr defaultColWidth="9.140625" defaultRowHeight="15"/>
  <cols>
    <col min="1" max="1" width="5.8515625" style="8" bestFit="1" customWidth="1"/>
    <col min="2" max="2" width="60.140625" style="8" customWidth="1"/>
    <col min="3" max="3" width="10.421875" style="8" customWidth="1"/>
    <col min="4" max="4" width="12.28125" style="8" customWidth="1"/>
    <col min="5" max="5" width="11.421875" style="9" customWidth="1"/>
    <col min="6" max="6" width="59.421875" style="16" customWidth="1"/>
    <col min="7" max="8" width="9.57421875" style="8" customWidth="1"/>
    <col min="9" max="9" width="9.140625" style="8" customWidth="1"/>
    <col min="10" max="16384" width="9.140625" style="8" customWidth="1"/>
  </cols>
  <sheetData>
    <row r="1" spans="1:6" ht="12.75" thickBot="1">
      <c r="A1" s="198" t="s">
        <v>33</v>
      </c>
      <c r="B1" s="198"/>
      <c r="C1" s="198"/>
      <c r="D1" s="198"/>
      <c r="E1" s="198"/>
      <c r="F1" s="198"/>
    </row>
    <row r="2" spans="1:6" ht="34.5" thickBot="1">
      <c r="A2" s="13" t="s">
        <v>0</v>
      </c>
      <c r="B2" s="14" t="s">
        <v>1</v>
      </c>
      <c r="C2" s="26" t="s">
        <v>222</v>
      </c>
      <c r="D2" s="101" t="s">
        <v>121</v>
      </c>
      <c r="E2" s="14" t="s">
        <v>2</v>
      </c>
      <c r="F2" s="31" t="s">
        <v>3</v>
      </c>
    </row>
    <row r="3" spans="1:6" ht="12">
      <c r="A3" s="256" t="s">
        <v>205</v>
      </c>
      <c r="B3" s="257"/>
      <c r="C3" s="257"/>
      <c r="D3" s="257"/>
      <c r="E3" s="257"/>
      <c r="F3" s="258"/>
    </row>
    <row r="4" spans="1:10" s="7" customFormat="1" ht="126" customHeight="1">
      <c r="A4" s="23" t="s">
        <v>206</v>
      </c>
      <c r="B4" s="24" t="s">
        <v>247</v>
      </c>
      <c r="C4" s="72">
        <f>D4/1.18</f>
        <v>7.627118644067797</v>
      </c>
      <c r="D4" s="72">
        <v>9</v>
      </c>
      <c r="E4" s="115" t="s">
        <v>142</v>
      </c>
      <c r="F4" s="120" t="s">
        <v>281</v>
      </c>
      <c r="G4" s="32"/>
      <c r="J4" s="92"/>
    </row>
    <row r="5" spans="1:10" s="7" customFormat="1" ht="75" customHeight="1">
      <c r="A5" s="23" t="s">
        <v>207</v>
      </c>
      <c r="B5" s="24" t="s">
        <v>208</v>
      </c>
      <c r="C5" s="72">
        <f aca="true" t="shared" si="0" ref="C5:C13">D5/1.18</f>
        <v>9.322033898305085</v>
      </c>
      <c r="D5" s="72">
        <v>11</v>
      </c>
      <c r="E5" s="115" t="s">
        <v>142</v>
      </c>
      <c r="F5" s="120" t="s">
        <v>282</v>
      </c>
      <c r="J5" s="92"/>
    </row>
    <row r="6" spans="1:10" s="7" customFormat="1" ht="64.5" customHeight="1">
      <c r="A6" s="23" t="s">
        <v>209</v>
      </c>
      <c r="B6" s="24" t="s">
        <v>210</v>
      </c>
      <c r="C6" s="72">
        <f t="shared" si="0"/>
        <v>9.322033898305085</v>
      </c>
      <c r="D6" s="72">
        <v>11</v>
      </c>
      <c r="E6" s="115" t="s">
        <v>142</v>
      </c>
      <c r="F6" s="120" t="s">
        <v>283</v>
      </c>
      <c r="J6" s="92"/>
    </row>
    <row r="7" spans="1:10" s="7" customFormat="1" ht="84.75" customHeight="1">
      <c r="A7" s="21" t="s">
        <v>211</v>
      </c>
      <c r="B7" s="24" t="s">
        <v>212</v>
      </c>
      <c r="C7" s="72">
        <f t="shared" si="0"/>
        <v>7.627118644067797</v>
      </c>
      <c r="D7" s="72">
        <v>9</v>
      </c>
      <c r="E7" s="115" t="s">
        <v>142</v>
      </c>
      <c r="F7" s="151" t="s">
        <v>284</v>
      </c>
      <c r="J7" s="92"/>
    </row>
    <row r="8" spans="1:10" s="7" customFormat="1" ht="90" customHeight="1">
      <c r="A8" s="21" t="s">
        <v>66</v>
      </c>
      <c r="B8" s="24" t="s">
        <v>213</v>
      </c>
      <c r="C8" s="72">
        <f t="shared" si="0"/>
        <v>7.627118644067797</v>
      </c>
      <c r="D8" s="72">
        <v>9</v>
      </c>
      <c r="E8" s="115" t="s">
        <v>142</v>
      </c>
      <c r="F8" s="151" t="s">
        <v>282</v>
      </c>
      <c r="J8" s="92"/>
    </row>
    <row r="9" spans="1:10" s="7" customFormat="1" ht="82.5" customHeight="1">
      <c r="A9" s="21" t="s">
        <v>67</v>
      </c>
      <c r="B9" s="24" t="s">
        <v>199</v>
      </c>
      <c r="C9" s="72">
        <f t="shared" si="0"/>
        <v>9.322033898305085</v>
      </c>
      <c r="D9" s="72">
        <v>11</v>
      </c>
      <c r="E9" s="115" t="s">
        <v>142</v>
      </c>
      <c r="F9" s="120" t="s">
        <v>283</v>
      </c>
      <c r="J9" s="92"/>
    </row>
    <row r="10" spans="1:10" s="7" customFormat="1" ht="82.5" customHeight="1">
      <c r="A10" s="21" t="s">
        <v>252</v>
      </c>
      <c r="B10" s="24" t="s">
        <v>254</v>
      </c>
      <c r="C10" s="72">
        <f t="shared" si="0"/>
        <v>9.322033898305085</v>
      </c>
      <c r="D10" s="72">
        <v>11</v>
      </c>
      <c r="E10" s="115" t="s">
        <v>142</v>
      </c>
      <c r="F10" s="120" t="s">
        <v>282</v>
      </c>
      <c r="J10" s="92"/>
    </row>
    <row r="11" spans="1:10" s="7" customFormat="1" ht="62.25" customHeight="1">
      <c r="A11" s="259" t="s">
        <v>214</v>
      </c>
      <c r="B11" s="260"/>
      <c r="C11" s="72">
        <f t="shared" si="0"/>
        <v>7.627118644067797</v>
      </c>
      <c r="D11" s="72">
        <v>9</v>
      </c>
      <c r="E11" s="115" t="s">
        <v>142</v>
      </c>
      <c r="F11" s="151" t="s">
        <v>285</v>
      </c>
      <c r="J11" s="92"/>
    </row>
    <row r="12" spans="1:10" s="7" customFormat="1" ht="47.25" customHeight="1">
      <c r="A12" s="261" t="s">
        <v>215</v>
      </c>
      <c r="B12" s="262"/>
      <c r="C12" s="152">
        <f t="shared" si="0"/>
        <v>59.32203389830509</v>
      </c>
      <c r="D12" s="153">
        <v>70</v>
      </c>
      <c r="E12" s="154" t="s">
        <v>168</v>
      </c>
      <c r="F12" s="155" t="s">
        <v>239</v>
      </c>
      <c r="J12" s="92"/>
    </row>
    <row r="13" spans="1:10" s="7" customFormat="1" ht="46.5" thickBot="1">
      <c r="A13" s="240" t="s">
        <v>216</v>
      </c>
      <c r="B13" s="241"/>
      <c r="C13" s="156">
        <f t="shared" si="0"/>
        <v>114.40677966101696</v>
      </c>
      <c r="D13" s="153">
        <v>135</v>
      </c>
      <c r="E13" s="157" t="s">
        <v>169</v>
      </c>
      <c r="F13" s="158" t="s">
        <v>204</v>
      </c>
      <c r="J13" s="92"/>
    </row>
    <row r="14" spans="1:6" s="20" customFormat="1" ht="14.25">
      <c r="A14" s="248" t="s">
        <v>248</v>
      </c>
      <c r="B14" s="249"/>
      <c r="C14" s="249"/>
      <c r="D14" s="249"/>
      <c r="E14" s="249"/>
      <c r="F14" s="250"/>
    </row>
    <row r="15" spans="1:6" s="20" customFormat="1" ht="14.25">
      <c r="A15" s="251" t="s">
        <v>249</v>
      </c>
      <c r="B15" s="252"/>
      <c r="C15" s="252"/>
      <c r="D15" s="252"/>
      <c r="E15" s="252"/>
      <c r="F15" s="253"/>
    </row>
    <row r="16" spans="1:6" s="20" customFormat="1" ht="26.25" customHeight="1">
      <c r="A16" s="251" t="s">
        <v>250</v>
      </c>
      <c r="B16" s="254"/>
      <c r="C16" s="254"/>
      <c r="D16" s="254"/>
      <c r="E16" s="254"/>
      <c r="F16" s="255"/>
    </row>
    <row r="17" spans="1:6" s="20" customFormat="1" ht="33" customHeight="1">
      <c r="A17" s="251" t="s">
        <v>251</v>
      </c>
      <c r="B17" s="254"/>
      <c r="C17" s="254"/>
      <c r="D17" s="254"/>
      <c r="E17" s="254"/>
      <c r="F17" s="255"/>
    </row>
    <row r="18" spans="1:7" s="22" customFormat="1" ht="28.5" customHeight="1">
      <c r="A18" s="245" t="s">
        <v>270</v>
      </c>
      <c r="B18" s="246"/>
      <c r="C18" s="246"/>
      <c r="D18" s="246"/>
      <c r="E18" s="246"/>
      <c r="F18" s="247"/>
      <c r="G18" s="27"/>
    </row>
    <row r="19" spans="1:7" s="22" customFormat="1" ht="26.25" customHeight="1">
      <c r="A19" s="242" t="s">
        <v>253</v>
      </c>
      <c r="B19" s="243"/>
      <c r="C19" s="243"/>
      <c r="D19" s="243"/>
      <c r="E19" s="243"/>
      <c r="F19" s="244"/>
      <c r="G19" s="27"/>
    </row>
  </sheetData>
  <sheetProtection/>
  <mergeCells count="11">
    <mergeCell ref="A1:F1"/>
    <mergeCell ref="A17:F17"/>
    <mergeCell ref="A3:F3"/>
    <mergeCell ref="A11:B11"/>
    <mergeCell ref="A12:B12"/>
    <mergeCell ref="A13:B13"/>
    <mergeCell ref="A19:F19"/>
    <mergeCell ref="A18:F18"/>
    <mergeCell ref="A14:F14"/>
    <mergeCell ref="A15:F15"/>
    <mergeCell ref="A16:F16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1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57421875" style="2" bestFit="1" customWidth="1"/>
    <col min="2" max="2" width="51.8515625" style="2" bestFit="1" customWidth="1"/>
    <col min="3" max="3" width="10.421875" style="2" customWidth="1"/>
    <col min="4" max="4" width="12.28125" style="2" customWidth="1"/>
    <col min="5" max="5" width="14.28125" style="2" customWidth="1"/>
    <col min="6" max="6" width="28.28125" style="2" customWidth="1"/>
    <col min="7" max="7" width="4.8515625" style="8" customWidth="1"/>
    <col min="8" max="16384" width="9.140625" style="2" customWidth="1"/>
  </cols>
  <sheetData>
    <row r="1" spans="1:6" ht="24" customHeight="1" thickBot="1">
      <c r="A1" s="198" t="s">
        <v>36</v>
      </c>
      <c r="B1" s="198"/>
      <c r="C1" s="198"/>
      <c r="D1" s="198"/>
      <c r="E1" s="198"/>
      <c r="F1" s="198"/>
    </row>
    <row r="2" spans="1:6" ht="34.5" thickBot="1">
      <c r="A2" s="4" t="s">
        <v>0</v>
      </c>
      <c r="B2" s="5" t="s">
        <v>37</v>
      </c>
      <c r="C2" s="26" t="s">
        <v>222</v>
      </c>
      <c r="D2" s="101" t="s">
        <v>121</v>
      </c>
      <c r="E2" s="5" t="s">
        <v>38</v>
      </c>
      <c r="F2" s="6" t="s">
        <v>3</v>
      </c>
    </row>
    <row r="3" spans="1:12" s="1" customFormat="1" ht="22.5">
      <c r="A3" s="76">
        <v>1</v>
      </c>
      <c r="B3" s="77" t="s">
        <v>153</v>
      </c>
      <c r="C3" s="65">
        <f>D3/1.18</f>
        <v>8.474576271186441</v>
      </c>
      <c r="D3" s="64">
        <v>10</v>
      </c>
      <c r="E3" s="78" t="s">
        <v>139</v>
      </c>
      <c r="F3" s="79" t="s">
        <v>143</v>
      </c>
      <c r="G3" s="92"/>
      <c r="L3" s="74"/>
    </row>
    <row r="4" spans="1:7" s="1" customFormat="1" ht="12">
      <c r="A4" s="80">
        <v>2</v>
      </c>
      <c r="B4" s="28" t="s">
        <v>39</v>
      </c>
      <c r="C4" s="65">
        <f>D4/1.18</f>
        <v>7.838983050847458</v>
      </c>
      <c r="D4" s="64">
        <v>9.25</v>
      </c>
      <c r="E4" s="29" t="s">
        <v>154</v>
      </c>
      <c r="F4" s="81"/>
      <c r="G4" s="92"/>
    </row>
    <row r="5" spans="1:7" s="1" customFormat="1" ht="12">
      <c r="A5" s="80">
        <v>3</v>
      </c>
      <c r="B5" s="82" t="s">
        <v>217</v>
      </c>
      <c r="C5" s="64">
        <f aca="true" t="shared" si="0" ref="C5:C11">D5/1.18</f>
        <v>13.728813559322035</v>
      </c>
      <c r="D5" s="64">
        <v>16.2</v>
      </c>
      <c r="E5" s="29" t="s">
        <v>154</v>
      </c>
      <c r="F5" s="83"/>
      <c r="G5" s="92"/>
    </row>
    <row r="6" spans="1:7" s="1" customFormat="1" ht="12">
      <c r="A6" s="80">
        <v>4</v>
      </c>
      <c r="B6" s="28" t="s">
        <v>40</v>
      </c>
      <c r="C6" s="64">
        <f t="shared" si="0"/>
        <v>105.76271186440678</v>
      </c>
      <c r="D6" s="64">
        <v>124.8</v>
      </c>
      <c r="E6" s="29" t="s">
        <v>154</v>
      </c>
      <c r="F6" s="81"/>
      <c r="G6" s="92"/>
    </row>
    <row r="7" spans="1:7" s="1" customFormat="1" ht="22.5">
      <c r="A7" s="80">
        <v>5</v>
      </c>
      <c r="B7" s="28" t="s">
        <v>218</v>
      </c>
      <c r="C7" s="64">
        <f t="shared" si="0"/>
        <v>25.593220338983052</v>
      </c>
      <c r="D7" s="64">
        <v>30.2</v>
      </c>
      <c r="E7" s="29" t="s">
        <v>163</v>
      </c>
      <c r="F7" s="75" t="s">
        <v>99</v>
      </c>
      <c r="G7" s="92"/>
    </row>
    <row r="8" spans="1:7" s="1" customFormat="1" ht="22.5">
      <c r="A8" s="80">
        <v>6</v>
      </c>
      <c r="B8" s="28" t="s">
        <v>219</v>
      </c>
      <c r="C8" s="64">
        <f t="shared" si="0"/>
        <v>12.796610169491526</v>
      </c>
      <c r="D8" s="64">
        <v>15.1</v>
      </c>
      <c r="E8" s="29" t="s">
        <v>170</v>
      </c>
      <c r="F8" s="75"/>
      <c r="G8" s="92"/>
    </row>
    <row r="9" spans="1:10" s="3" customFormat="1" ht="12">
      <c r="A9" s="80">
        <v>7</v>
      </c>
      <c r="B9" s="28" t="s">
        <v>41</v>
      </c>
      <c r="C9" s="64">
        <f t="shared" si="0"/>
        <v>0.33898305084745767</v>
      </c>
      <c r="D9" s="64">
        <v>0.4</v>
      </c>
      <c r="E9" s="29" t="s">
        <v>163</v>
      </c>
      <c r="F9" s="84"/>
      <c r="G9" s="92"/>
      <c r="H9" s="1"/>
      <c r="I9" s="1"/>
      <c r="J9" s="1"/>
    </row>
    <row r="10" spans="1:10" s="3" customFormat="1" ht="12">
      <c r="A10" s="80">
        <v>8</v>
      </c>
      <c r="B10" s="85" t="s">
        <v>43</v>
      </c>
      <c r="C10" s="64">
        <f t="shared" si="0"/>
        <v>0.05084745762711865</v>
      </c>
      <c r="D10" s="64">
        <v>0.06</v>
      </c>
      <c r="E10" s="30" t="s">
        <v>171</v>
      </c>
      <c r="F10" s="86"/>
      <c r="G10" s="92"/>
      <c r="H10" s="1"/>
      <c r="I10" s="1"/>
      <c r="J10" s="1"/>
    </row>
    <row r="11" spans="1:10" s="3" customFormat="1" ht="12.75" thickBot="1">
      <c r="A11" s="80">
        <v>9</v>
      </c>
      <c r="B11" s="85" t="s">
        <v>44</v>
      </c>
      <c r="C11" s="64">
        <f t="shared" si="0"/>
        <v>0.5084745762711864</v>
      </c>
      <c r="D11" s="64">
        <v>0.6</v>
      </c>
      <c r="E11" s="30" t="s">
        <v>160</v>
      </c>
      <c r="F11" s="86"/>
      <c r="G11" s="92"/>
      <c r="H11" s="1"/>
      <c r="I11" s="1"/>
      <c r="J11" s="1"/>
    </row>
    <row r="12" spans="1:7" s="3" customFormat="1" ht="12.75" hidden="1" thickBot="1">
      <c r="A12" s="80">
        <v>10</v>
      </c>
      <c r="B12" s="87" t="s">
        <v>87</v>
      </c>
      <c r="C12" s="88"/>
      <c r="D12" s="88"/>
      <c r="E12" s="89" t="s">
        <v>107</v>
      </c>
      <c r="F12" s="90"/>
      <c r="G12" s="19"/>
    </row>
    <row r="13" spans="1:6" s="8" customFormat="1" ht="12">
      <c r="A13" s="266" t="s">
        <v>255</v>
      </c>
      <c r="B13" s="267"/>
      <c r="C13" s="267"/>
      <c r="D13" s="267"/>
      <c r="E13" s="267"/>
      <c r="F13" s="268"/>
    </row>
    <row r="14" spans="1:7" s="22" customFormat="1" ht="26.25" customHeight="1" thickBot="1">
      <c r="A14" s="263" t="s">
        <v>225</v>
      </c>
      <c r="B14" s="264"/>
      <c r="C14" s="264"/>
      <c r="D14" s="264"/>
      <c r="E14" s="264"/>
      <c r="F14" s="265"/>
      <c r="G14" s="27"/>
    </row>
  </sheetData>
  <sheetProtection/>
  <mergeCells count="3">
    <mergeCell ref="A14:F14"/>
    <mergeCell ref="A1:F1"/>
    <mergeCell ref="A13:F13"/>
  </mergeCells>
  <printOptions/>
  <pageMargins left="0.25" right="0.25" top="0.75" bottom="0.75" header="0.3" footer="0.3"/>
  <pageSetup fitToHeight="7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10"/>
  <sheetViews>
    <sheetView zoomScalePageLayoutView="0" workbookViewId="0" topLeftCell="A1">
      <selection activeCell="K41" sqref="K41"/>
    </sheetView>
  </sheetViews>
  <sheetFormatPr defaultColWidth="9.140625" defaultRowHeight="15"/>
  <cols>
    <col min="1" max="1" width="3.421875" style="7" bestFit="1" customWidth="1"/>
    <col min="2" max="2" width="56.8515625" style="7" bestFit="1" customWidth="1"/>
    <col min="3" max="3" width="9.57421875" style="7" bestFit="1" customWidth="1"/>
    <col min="4" max="4" width="12.57421875" style="7" customWidth="1"/>
    <col min="5" max="5" width="15.57421875" style="12" customWidth="1"/>
    <col min="6" max="6" width="16.7109375" style="7" customWidth="1"/>
    <col min="7" max="7" width="3.7109375" style="7" customWidth="1"/>
    <col min="8" max="16384" width="9.140625" style="7" customWidth="1"/>
  </cols>
  <sheetData>
    <row r="1" spans="1:10" ht="21.75" customHeight="1" thickBot="1">
      <c r="A1" s="198" t="s">
        <v>184</v>
      </c>
      <c r="B1" s="198"/>
      <c r="C1" s="198"/>
      <c r="D1" s="198"/>
      <c r="E1" s="198"/>
      <c r="F1" s="198"/>
      <c r="H1" s="2"/>
      <c r="I1" s="2"/>
      <c r="J1" s="2"/>
    </row>
    <row r="2" spans="1:6" ht="34.5" thickBot="1">
      <c r="A2" s="10" t="s">
        <v>0</v>
      </c>
      <c r="B2" s="11" t="s">
        <v>1</v>
      </c>
      <c r="C2" s="26" t="s">
        <v>222</v>
      </c>
      <c r="D2" s="101" t="s">
        <v>121</v>
      </c>
      <c r="E2" s="11" t="s">
        <v>2</v>
      </c>
      <c r="F2" s="15" t="s">
        <v>3</v>
      </c>
    </row>
    <row r="3" spans="1:7" ht="12">
      <c r="A3" s="66">
        <v>1</v>
      </c>
      <c r="B3" s="62" t="s">
        <v>185</v>
      </c>
      <c r="C3" s="159">
        <f>D3/1.18</f>
        <v>9.78813559322034</v>
      </c>
      <c r="D3" s="159">
        <v>11.55</v>
      </c>
      <c r="E3" s="63" t="s">
        <v>172</v>
      </c>
      <c r="F3" s="67"/>
      <c r="G3" s="92"/>
    </row>
    <row r="4" spans="1:7" ht="12">
      <c r="A4" s="68">
        <v>2</v>
      </c>
      <c r="B4" s="60" t="s">
        <v>147</v>
      </c>
      <c r="C4" s="160">
        <f>D4/1.18</f>
        <v>31.76271186440678</v>
      </c>
      <c r="D4" s="160">
        <v>37.48</v>
      </c>
      <c r="E4" s="61" t="s">
        <v>158</v>
      </c>
      <c r="F4" s="272" t="s">
        <v>144</v>
      </c>
      <c r="G4" s="92"/>
    </row>
    <row r="5" spans="1:7" ht="22.5">
      <c r="A5" s="68">
        <v>3</v>
      </c>
      <c r="B5" s="60" t="s">
        <v>145</v>
      </c>
      <c r="C5" s="160">
        <f>D5/1.18</f>
        <v>3.9237288135593222</v>
      </c>
      <c r="D5" s="160">
        <v>4.63</v>
      </c>
      <c r="E5" s="61" t="s">
        <v>158</v>
      </c>
      <c r="F5" s="273"/>
      <c r="G5" s="92"/>
    </row>
    <row r="6" spans="1:7" ht="15" customHeight="1">
      <c r="A6" s="68">
        <v>4</v>
      </c>
      <c r="B6" s="60" t="s">
        <v>146</v>
      </c>
      <c r="C6" s="160">
        <f>D6/1.18</f>
        <v>22.118644067796613</v>
      </c>
      <c r="D6" s="160">
        <v>26.1</v>
      </c>
      <c r="E6" s="61" t="s">
        <v>158</v>
      </c>
      <c r="F6" s="273"/>
      <c r="G6" s="92"/>
    </row>
    <row r="7" spans="1:7" ht="15" customHeight="1" thickBot="1">
      <c r="A7" s="69">
        <v>5</v>
      </c>
      <c r="B7" s="70" t="s">
        <v>34</v>
      </c>
      <c r="C7" s="161">
        <f>D7/1.18</f>
        <v>11.847457627118645</v>
      </c>
      <c r="D7" s="161">
        <v>13.98</v>
      </c>
      <c r="E7" s="71" t="s">
        <v>158</v>
      </c>
      <c r="F7" s="274"/>
      <c r="G7" s="92"/>
    </row>
    <row r="8" spans="1:7" s="22" customFormat="1" ht="26.25" customHeight="1" thickBot="1">
      <c r="A8" s="269" t="s">
        <v>235</v>
      </c>
      <c r="B8" s="270"/>
      <c r="C8" s="270"/>
      <c r="D8" s="270"/>
      <c r="E8" s="270"/>
      <c r="F8" s="271"/>
      <c r="G8" s="92"/>
    </row>
    <row r="10" s="8" customFormat="1" ht="12">
      <c r="E10" s="9"/>
    </row>
  </sheetData>
  <sheetProtection/>
  <mergeCells count="3">
    <mergeCell ref="A1:F1"/>
    <mergeCell ref="A8:F8"/>
    <mergeCell ref="F4:F7"/>
  </mergeCells>
  <printOptions/>
  <pageMargins left="0.25" right="0.25" top="0.75" bottom="0.75" header="0.3" footer="0.3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4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7.28125" style="9" customWidth="1"/>
    <col min="2" max="2" width="57.00390625" style="8" bestFit="1" customWidth="1"/>
    <col min="3" max="3" width="10.7109375" style="59" customWidth="1"/>
    <col min="4" max="4" width="13.28125" style="59" customWidth="1"/>
    <col min="5" max="5" width="14.57421875" style="8" customWidth="1"/>
    <col min="6" max="6" width="23.140625" style="8" bestFit="1" customWidth="1"/>
    <col min="7" max="7" width="3.7109375" style="8" customWidth="1"/>
    <col min="8" max="16384" width="9.140625" style="8" customWidth="1"/>
  </cols>
  <sheetData>
    <row r="1" spans="1:10" ht="18.75" customHeight="1" thickBot="1">
      <c r="A1" s="198" t="s">
        <v>134</v>
      </c>
      <c r="B1" s="198"/>
      <c r="C1" s="198"/>
      <c r="D1" s="198"/>
      <c r="E1" s="198"/>
      <c r="F1" s="198"/>
      <c r="H1" s="2"/>
      <c r="I1" s="2"/>
      <c r="J1" s="2"/>
    </row>
    <row r="2" spans="1:6" ht="34.5" thickBot="1">
      <c r="A2" s="13" t="s">
        <v>0</v>
      </c>
      <c r="B2" s="14" t="s">
        <v>37</v>
      </c>
      <c r="C2" s="26" t="s">
        <v>222</v>
      </c>
      <c r="D2" s="101" t="s">
        <v>121</v>
      </c>
      <c r="E2" s="14" t="s">
        <v>38</v>
      </c>
      <c r="F2" s="15" t="s">
        <v>3</v>
      </c>
    </row>
    <row r="3" spans="1:6" ht="12">
      <c r="A3" s="162">
        <v>1</v>
      </c>
      <c r="B3" s="163" t="s">
        <v>126</v>
      </c>
      <c r="C3" s="164">
        <f>D3/1.18</f>
        <v>0.1271186440677966</v>
      </c>
      <c r="D3" s="165">
        <v>0.15</v>
      </c>
      <c r="E3" s="166" t="s">
        <v>173</v>
      </c>
      <c r="F3" s="167"/>
    </row>
    <row r="4" spans="1:10" s="7" customFormat="1" ht="12">
      <c r="A4" s="275">
        <v>2</v>
      </c>
      <c r="B4" s="298" t="s">
        <v>127</v>
      </c>
      <c r="C4" s="299"/>
      <c r="D4" s="299"/>
      <c r="E4" s="299"/>
      <c r="F4" s="300"/>
      <c r="H4" s="8"/>
      <c r="I4" s="8"/>
      <c r="J4" s="8"/>
    </row>
    <row r="5" spans="1:10" s="7" customFormat="1" ht="12">
      <c r="A5" s="276"/>
      <c r="B5" s="168" t="s">
        <v>186</v>
      </c>
      <c r="C5" s="164">
        <f aca="true" t="shared" si="0" ref="C5:C12">D5/1.18</f>
        <v>3.3898305084745766</v>
      </c>
      <c r="D5" s="165">
        <v>4</v>
      </c>
      <c r="E5" s="166" t="s">
        <v>174</v>
      </c>
      <c r="F5" s="167"/>
      <c r="G5" s="92"/>
      <c r="H5" s="8"/>
      <c r="I5" s="8"/>
      <c r="J5" s="8"/>
    </row>
    <row r="6" spans="1:7" ht="12">
      <c r="A6" s="276"/>
      <c r="B6" s="168" t="s">
        <v>187</v>
      </c>
      <c r="C6" s="164">
        <f t="shared" si="0"/>
        <v>3.3898305084745766</v>
      </c>
      <c r="D6" s="165">
        <v>4</v>
      </c>
      <c r="E6" s="166" t="s">
        <v>174</v>
      </c>
      <c r="F6" s="167"/>
      <c r="G6" s="92"/>
    </row>
    <row r="7" spans="1:7" ht="12">
      <c r="A7" s="276"/>
      <c r="B7" s="168" t="s">
        <v>188</v>
      </c>
      <c r="C7" s="164">
        <f t="shared" si="0"/>
        <v>3.3898305084745766</v>
      </c>
      <c r="D7" s="165">
        <v>4</v>
      </c>
      <c r="E7" s="166" t="s">
        <v>174</v>
      </c>
      <c r="F7" s="167"/>
      <c r="G7" s="92"/>
    </row>
    <row r="8" spans="1:6" ht="12">
      <c r="A8" s="277"/>
      <c r="B8" s="168" t="s">
        <v>46</v>
      </c>
      <c r="C8" s="164">
        <f t="shared" si="0"/>
        <v>5.296610169491526</v>
      </c>
      <c r="D8" s="165">
        <v>6.25</v>
      </c>
      <c r="E8" s="166" t="s">
        <v>175</v>
      </c>
      <c r="F8" s="167"/>
    </row>
    <row r="9" spans="1:6" ht="12">
      <c r="A9" s="162">
        <v>3</v>
      </c>
      <c r="B9" s="163" t="s">
        <v>128</v>
      </c>
      <c r="C9" s="164">
        <f t="shared" si="0"/>
        <v>4.898305084745763</v>
      </c>
      <c r="D9" s="165">
        <v>5.78</v>
      </c>
      <c r="E9" s="166" t="s">
        <v>176</v>
      </c>
      <c r="F9" s="167"/>
    </row>
    <row r="10" spans="1:6" ht="12">
      <c r="A10" s="162">
        <v>4</v>
      </c>
      <c r="B10" s="163" t="s">
        <v>129</v>
      </c>
      <c r="C10" s="179">
        <v>1.7</v>
      </c>
      <c r="D10" s="180">
        <v>2.01</v>
      </c>
      <c r="E10" s="166" t="s">
        <v>177</v>
      </c>
      <c r="F10" s="167"/>
    </row>
    <row r="11" spans="1:7" ht="22.5">
      <c r="A11" s="162">
        <v>5</v>
      </c>
      <c r="B11" s="163" t="s">
        <v>47</v>
      </c>
      <c r="C11" s="164">
        <f t="shared" si="0"/>
        <v>6.271186440677967</v>
      </c>
      <c r="D11" s="165">
        <v>7.4</v>
      </c>
      <c r="E11" s="166" t="s">
        <v>165</v>
      </c>
      <c r="F11" s="167"/>
      <c r="G11" s="92"/>
    </row>
    <row r="12" spans="1:10" s="7" customFormat="1" ht="22.5">
      <c r="A12" s="162">
        <v>6</v>
      </c>
      <c r="B12" s="163" t="s">
        <v>48</v>
      </c>
      <c r="C12" s="164">
        <f t="shared" si="0"/>
        <v>3.6864406779661016</v>
      </c>
      <c r="D12" s="165">
        <v>4.35</v>
      </c>
      <c r="E12" s="166" t="s">
        <v>165</v>
      </c>
      <c r="F12" s="167"/>
      <c r="G12" s="92"/>
      <c r="H12" s="8"/>
      <c r="I12" s="8"/>
      <c r="J12" s="8"/>
    </row>
    <row r="13" spans="1:10" s="7" customFormat="1" ht="12">
      <c r="A13" s="275">
        <v>7</v>
      </c>
      <c r="B13" s="168" t="s">
        <v>130</v>
      </c>
      <c r="C13" s="281"/>
      <c r="D13" s="281"/>
      <c r="E13" s="281"/>
      <c r="F13" s="282"/>
      <c r="H13" s="8"/>
      <c r="I13" s="8"/>
      <c r="J13" s="8"/>
    </row>
    <row r="14" spans="1:10" s="7" customFormat="1" ht="12" customHeight="1">
      <c r="A14" s="276"/>
      <c r="B14" s="168" t="s">
        <v>49</v>
      </c>
      <c r="C14" s="164">
        <f aca="true" t="shared" si="1" ref="C14:C20">D14/1.18</f>
        <v>50.78813559322034</v>
      </c>
      <c r="D14" s="165">
        <v>59.93</v>
      </c>
      <c r="E14" s="166" t="s">
        <v>178</v>
      </c>
      <c r="F14" s="167"/>
      <c r="H14" s="110"/>
      <c r="I14" s="111"/>
      <c r="J14" s="111"/>
    </row>
    <row r="15" spans="1:10" ht="12">
      <c r="A15" s="276"/>
      <c r="B15" s="168" t="s">
        <v>50</v>
      </c>
      <c r="C15" s="164">
        <f t="shared" si="1"/>
        <v>65.44915254237289</v>
      </c>
      <c r="D15" s="165">
        <v>77.23</v>
      </c>
      <c r="E15" s="166" t="s">
        <v>178</v>
      </c>
      <c r="F15" s="167"/>
      <c r="G15" s="92"/>
      <c r="H15" s="110"/>
      <c r="I15" s="111"/>
      <c r="J15" s="111"/>
    </row>
    <row r="16" spans="1:10" ht="12">
      <c r="A16" s="276"/>
      <c r="B16" s="168" t="s">
        <v>51</v>
      </c>
      <c r="C16" s="164">
        <f t="shared" si="1"/>
        <v>92.2457627118644</v>
      </c>
      <c r="D16" s="165">
        <v>108.85</v>
      </c>
      <c r="E16" s="166" t="s">
        <v>178</v>
      </c>
      <c r="F16" s="167"/>
      <c r="G16" s="92"/>
      <c r="H16" s="110"/>
      <c r="I16" s="111"/>
      <c r="J16" s="111"/>
    </row>
    <row r="17" spans="1:10" ht="12">
      <c r="A17" s="276"/>
      <c r="B17" s="168" t="s">
        <v>52</v>
      </c>
      <c r="C17" s="164">
        <f t="shared" si="1"/>
        <v>140.8813559322034</v>
      </c>
      <c r="D17" s="165">
        <v>166.24</v>
      </c>
      <c r="E17" s="166" t="s">
        <v>178</v>
      </c>
      <c r="F17" s="167"/>
      <c r="G17" s="92"/>
      <c r="H17" s="110"/>
      <c r="I17" s="111"/>
      <c r="J17" s="111"/>
    </row>
    <row r="18" spans="1:10" ht="12">
      <c r="A18" s="276"/>
      <c r="B18" s="168" t="s">
        <v>53</v>
      </c>
      <c r="C18" s="164">
        <f t="shared" si="1"/>
        <v>228.16101694915258</v>
      </c>
      <c r="D18" s="165">
        <v>269.23</v>
      </c>
      <c r="E18" s="166" t="s">
        <v>178</v>
      </c>
      <c r="F18" s="167"/>
      <c r="G18" s="92"/>
      <c r="H18" s="110"/>
      <c r="I18" s="111"/>
      <c r="J18" s="111"/>
    </row>
    <row r="19" spans="1:10" ht="12">
      <c r="A19" s="276"/>
      <c r="B19" s="168" t="s">
        <v>54</v>
      </c>
      <c r="C19" s="164">
        <f t="shared" si="1"/>
        <v>319.25423728813564</v>
      </c>
      <c r="D19" s="165">
        <v>376.72</v>
      </c>
      <c r="E19" s="166" t="s">
        <v>178</v>
      </c>
      <c r="F19" s="167"/>
      <c r="G19" s="92"/>
      <c r="H19" s="110"/>
      <c r="I19" s="111"/>
      <c r="J19" s="111"/>
    </row>
    <row r="20" spans="1:10" ht="12">
      <c r="A20" s="277"/>
      <c r="B20" s="168" t="s">
        <v>106</v>
      </c>
      <c r="C20" s="164">
        <f t="shared" si="1"/>
        <v>472.54237288135596</v>
      </c>
      <c r="D20" s="165">
        <v>557.6</v>
      </c>
      <c r="E20" s="166" t="s">
        <v>178</v>
      </c>
      <c r="F20" s="167"/>
      <c r="G20" s="92"/>
      <c r="H20" s="110"/>
      <c r="I20" s="111"/>
      <c r="J20" s="111"/>
    </row>
    <row r="21" spans="1:7" ht="12">
      <c r="A21" s="278" t="s">
        <v>258</v>
      </c>
      <c r="B21" s="279"/>
      <c r="C21" s="279"/>
      <c r="D21" s="279"/>
      <c r="E21" s="279"/>
      <c r="F21" s="280"/>
      <c r="G21" s="92"/>
    </row>
    <row r="22" spans="1:7" ht="34.5">
      <c r="A22" s="169" t="s">
        <v>259</v>
      </c>
      <c r="B22" s="163" t="s">
        <v>105</v>
      </c>
      <c r="C22" s="164">
        <f>D22/1.18</f>
        <v>1.2203389830508475</v>
      </c>
      <c r="D22" s="165">
        <v>1.44</v>
      </c>
      <c r="E22" s="166" t="s">
        <v>179</v>
      </c>
      <c r="F22" s="167"/>
      <c r="G22" s="92"/>
    </row>
    <row r="23" spans="1:10" s="7" customFormat="1" ht="22.5">
      <c r="A23" s="169" t="s">
        <v>260</v>
      </c>
      <c r="B23" s="163" t="s">
        <v>104</v>
      </c>
      <c r="C23" s="164">
        <f>D23/1.18</f>
        <v>0.6186440677966102</v>
      </c>
      <c r="D23" s="165">
        <v>0.73</v>
      </c>
      <c r="E23" s="166" t="s">
        <v>173</v>
      </c>
      <c r="F23" s="167"/>
      <c r="G23" s="92"/>
      <c r="H23" s="8"/>
      <c r="I23" s="8"/>
      <c r="J23" s="8"/>
    </row>
    <row r="24" spans="1:10" s="7" customFormat="1" ht="12">
      <c r="A24" s="283" t="s">
        <v>261</v>
      </c>
      <c r="B24" s="286" t="s">
        <v>103</v>
      </c>
      <c r="C24" s="286"/>
      <c r="D24" s="286"/>
      <c r="E24" s="286"/>
      <c r="F24" s="287"/>
      <c r="G24" s="92"/>
      <c r="H24" s="8"/>
      <c r="I24" s="8"/>
      <c r="J24" s="8"/>
    </row>
    <row r="25" spans="1:10" s="7" customFormat="1" ht="12">
      <c r="A25" s="284"/>
      <c r="B25" s="163" t="s">
        <v>101</v>
      </c>
      <c r="C25" s="164">
        <f>D25/1.18</f>
        <v>3.5593220338983054</v>
      </c>
      <c r="D25" s="165">
        <v>4.2</v>
      </c>
      <c r="E25" s="166" t="s">
        <v>166</v>
      </c>
      <c r="F25" s="287"/>
      <c r="G25" s="92"/>
      <c r="H25" s="8"/>
      <c r="I25" s="8"/>
      <c r="J25" s="8"/>
    </row>
    <row r="26" spans="1:10" s="7" customFormat="1" ht="12">
      <c r="A26" s="284"/>
      <c r="B26" s="163" t="s">
        <v>102</v>
      </c>
      <c r="C26" s="164">
        <f>D26/1.18</f>
        <v>4.703389830508475</v>
      </c>
      <c r="D26" s="165">
        <v>5.55</v>
      </c>
      <c r="E26" s="166" t="s">
        <v>166</v>
      </c>
      <c r="F26" s="287"/>
      <c r="G26" s="92"/>
      <c r="H26" s="8"/>
      <c r="I26" s="8"/>
      <c r="J26" s="8"/>
    </row>
    <row r="27" spans="1:10" s="7" customFormat="1" ht="12">
      <c r="A27" s="285"/>
      <c r="B27" s="163" t="s">
        <v>100</v>
      </c>
      <c r="C27" s="164">
        <f>D27/1.18</f>
        <v>5.889830508474577</v>
      </c>
      <c r="D27" s="165">
        <v>6.95</v>
      </c>
      <c r="E27" s="166" t="s">
        <v>166</v>
      </c>
      <c r="F27" s="287"/>
      <c r="G27" s="92"/>
      <c r="H27" s="8"/>
      <c r="I27" s="8"/>
      <c r="J27" s="8"/>
    </row>
    <row r="28" spans="1:10" s="7" customFormat="1" ht="12">
      <c r="A28" s="295" t="s">
        <v>262</v>
      </c>
      <c r="B28" s="296"/>
      <c r="C28" s="296"/>
      <c r="D28" s="296"/>
      <c r="E28" s="296"/>
      <c r="F28" s="297"/>
      <c r="G28" s="92"/>
      <c r="H28" s="8"/>
      <c r="I28" s="8"/>
      <c r="J28" s="8"/>
    </row>
    <row r="29" spans="1:10" s="7" customFormat="1" ht="12">
      <c r="A29" s="170" t="s">
        <v>263</v>
      </c>
      <c r="B29" s="163" t="s">
        <v>55</v>
      </c>
      <c r="C29" s="164">
        <f>D29/1.18</f>
        <v>0.2033898305084746</v>
      </c>
      <c r="D29" s="165">
        <v>0.24</v>
      </c>
      <c r="E29" s="166" t="s">
        <v>180</v>
      </c>
      <c r="F29" s="167"/>
      <c r="G29" s="92"/>
      <c r="H29" s="8"/>
      <c r="I29" s="8"/>
      <c r="J29" s="8"/>
    </row>
    <row r="30" spans="1:10" s="7" customFormat="1" ht="12">
      <c r="A30" s="170" t="s">
        <v>264</v>
      </c>
      <c r="B30" s="290" t="s">
        <v>220</v>
      </c>
      <c r="C30" s="293"/>
      <c r="D30" s="293"/>
      <c r="E30" s="293"/>
      <c r="F30" s="294"/>
      <c r="G30" s="92"/>
      <c r="H30" s="8"/>
      <c r="I30" s="8"/>
      <c r="J30" s="8"/>
    </row>
    <row r="31" spans="1:10" s="9" customFormat="1" ht="14.25">
      <c r="A31" s="289" t="s">
        <v>265</v>
      </c>
      <c r="B31" s="290" t="s">
        <v>192</v>
      </c>
      <c r="C31" s="291"/>
      <c r="D31" s="291"/>
      <c r="E31" s="291"/>
      <c r="F31" s="292"/>
      <c r="G31" s="92"/>
      <c r="H31" s="8"/>
      <c r="I31" s="8"/>
      <c r="J31" s="8"/>
    </row>
    <row r="32" spans="1:10" s="7" customFormat="1" ht="12">
      <c r="A32" s="289"/>
      <c r="B32" s="163" t="s">
        <v>56</v>
      </c>
      <c r="C32" s="164">
        <f aca="true" t="shared" si="2" ref="C32:C45">D32/1.18</f>
        <v>1.7627118644067798</v>
      </c>
      <c r="D32" s="165">
        <v>2.08</v>
      </c>
      <c r="E32" s="166" t="s">
        <v>181</v>
      </c>
      <c r="F32" s="287"/>
      <c r="G32" s="92"/>
      <c r="H32" s="8"/>
      <c r="I32" s="8"/>
      <c r="J32" s="8"/>
    </row>
    <row r="33" spans="1:10" s="7" customFormat="1" ht="12">
      <c r="A33" s="289"/>
      <c r="B33" s="163" t="s">
        <v>57</v>
      </c>
      <c r="C33" s="164">
        <f t="shared" si="2"/>
        <v>2.6271186440677967</v>
      </c>
      <c r="D33" s="165">
        <v>3.1</v>
      </c>
      <c r="E33" s="166" t="s">
        <v>181</v>
      </c>
      <c r="F33" s="287"/>
      <c r="G33" s="92"/>
      <c r="H33" s="8"/>
      <c r="I33" s="8"/>
      <c r="J33" s="8"/>
    </row>
    <row r="34" spans="1:10" s="7" customFormat="1" ht="12">
      <c r="A34" s="289"/>
      <c r="B34" s="163" t="s">
        <v>58</v>
      </c>
      <c r="C34" s="164">
        <f t="shared" si="2"/>
        <v>3.3220338983050848</v>
      </c>
      <c r="D34" s="165">
        <v>3.92</v>
      </c>
      <c r="E34" s="166" t="s">
        <v>181</v>
      </c>
      <c r="F34" s="287"/>
      <c r="G34" s="92"/>
      <c r="H34" s="8"/>
      <c r="I34" s="8"/>
      <c r="J34" s="8"/>
    </row>
    <row r="35" spans="1:10" s="7" customFormat="1" ht="12">
      <c r="A35" s="289"/>
      <c r="B35" s="163" t="s">
        <v>149</v>
      </c>
      <c r="C35" s="164">
        <f t="shared" si="2"/>
        <v>4.423728813559322</v>
      </c>
      <c r="D35" s="165">
        <v>5.22</v>
      </c>
      <c r="E35" s="166" t="s">
        <v>181</v>
      </c>
      <c r="F35" s="287"/>
      <c r="G35" s="92"/>
      <c r="H35" s="8"/>
      <c r="I35" s="8"/>
      <c r="J35" s="8"/>
    </row>
    <row r="36" spans="1:10" s="7" customFormat="1" ht="12">
      <c r="A36" s="289" t="s">
        <v>266</v>
      </c>
      <c r="B36" s="286" t="s">
        <v>193</v>
      </c>
      <c r="C36" s="286"/>
      <c r="D36" s="286"/>
      <c r="E36" s="286"/>
      <c r="F36" s="287"/>
      <c r="G36" s="92"/>
      <c r="H36" s="8"/>
      <c r="I36" s="8"/>
      <c r="J36" s="8"/>
    </row>
    <row r="37" spans="1:10" s="7" customFormat="1" ht="12">
      <c r="A37" s="289"/>
      <c r="B37" s="163" t="s">
        <v>59</v>
      </c>
      <c r="C37" s="164">
        <f t="shared" si="2"/>
        <v>8.8135593220339</v>
      </c>
      <c r="D37" s="165">
        <v>10.4</v>
      </c>
      <c r="E37" s="166" t="s">
        <v>182</v>
      </c>
      <c r="F37" s="287"/>
      <c r="G37" s="92"/>
      <c r="H37" s="8"/>
      <c r="I37" s="8"/>
      <c r="J37" s="8"/>
    </row>
    <row r="38" spans="1:10" s="7" customFormat="1" ht="12">
      <c r="A38" s="289"/>
      <c r="B38" s="163" t="s">
        <v>60</v>
      </c>
      <c r="C38" s="164">
        <f t="shared" si="2"/>
        <v>11.745762711864407</v>
      </c>
      <c r="D38" s="165">
        <v>13.86</v>
      </c>
      <c r="E38" s="166" t="s">
        <v>182</v>
      </c>
      <c r="F38" s="287"/>
      <c r="G38" s="92"/>
      <c r="H38" s="8"/>
      <c r="I38" s="8"/>
      <c r="J38" s="8"/>
    </row>
    <row r="39" spans="1:10" s="7" customFormat="1" ht="12">
      <c r="A39" s="289"/>
      <c r="B39" s="163" t="s">
        <v>61</v>
      </c>
      <c r="C39" s="164">
        <f t="shared" si="2"/>
        <v>15.677966101694915</v>
      </c>
      <c r="D39" s="165">
        <v>18.5</v>
      </c>
      <c r="E39" s="166" t="s">
        <v>182</v>
      </c>
      <c r="F39" s="287"/>
      <c r="G39" s="92"/>
      <c r="H39" s="8"/>
      <c r="I39" s="8"/>
      <c r="J39" s="8"/>
    </row>
    <row r="40" spans="1:10" s="7" customFormat="1" ht="12">
      <c r="A40" s="289" t="s">
        <v>267</v>
      </c>
      <c r="B40" s="286" t="s">
        <v>195</v>
      </c>
      <c r="C40" s="286"/>
      <c r="D40" s="286"/>
      <c r="E40" s="286"/>
      <c r="F40" s="287"/>
      <c r="G40" s="92"/>
      <c r="H40" s="8"/>
      <c r="I40" s="8"/>
      <c r="J40" s="8"/>
    </row>
    <row r="41" spans="1:10" s="7" customFormat="1" ht="12">
      <c r="A41" s="289"/>
      <c r="B41" s="163" t="s">
        <v>189</v>
      </c>
      <c r="C41" s="164">
        <f t="shared" si="2"/>
        <v>16.483050847457626</v>
      </c>
      <c r="D41" s="165">
        <v>19.45</v>
      </c>
      <c r="E41" s="166" t="s">
        <v>183</v>
      </c>
      <c r="F41" s="287"/>
      <c r="G41" s="92"/>
      <c r="H41" s="8"/>
      <c r="I41" s="8"/>
      <c r="J41" s="8"/>
    </row>
    <row r="42" spans="1:10" s="7" customFormat="1" ht="12">
      <c r="A42" s="289"/>
      <c r="B42" s="163" t="s">
        <v>190</v>
      </c>
      <c r="C42" s="164">
        <f t="shared" si="2"/>
        <v>20.279661016949152</v>
      </c>
      <c r="D42" s="165">
        <v>23.93</v>
      </c>
      <c r="E42" s="166" t="s">
        <v>183</v>
      </c>
      <c r="F42" s="287"/>
      <c r="G42" s="92"/>
      <c r="H42" s="8"/>
      <c r="I42" s="8"/>
      <c r="J42" s="8"/>
    </row>
    <row r="43" spans="1:10" s="7" customFormat="1" ht="12">
      <c r="A43" s="289"/>
      <c r="B43" s="163" t="s">
        <v>191</v>
      </c>
      <c r="C43" s="164">
        <f t="shared" si="2"/>
        <v>27.898305084745765</v>
      </c>
      <c r="D43" s="165">
        <v>32.92</v>
      </c>
      <c r="E43" s="166" t="s">
        <v>183</v>
      </c>
      <c r="F43" s="287"/>
      <c r="G43" s="92"/>
      <c r="H43" s="8"/>
      <c r="I43" s="8"/>
      <c r="J43" s="8"/>
    </row>
    <row r="44" spans="1:10" s="7" customFormat="1" ht="12">
      <c r="A44" s="289"/>
      <c r="B44" s="163" t="s">
        <v>62</v>
      </c>
      <c r="C44" s="164">
        <f t="shared" si="2"/>
        <v>46.03389830508475</v>
      </c>
      <c r="D44" s="165">
        <v>54.32</v>
      </c>
      <c r="E44" s="166" t="s">
        <v>183</v>
      </c>
      <c r="F44" s="287"/>
      <c r="G44" s="92"/>
      <c r="H44" s="8"/>
      <c r="I44" s="8"/>
      <c r="J44" s="8"/>
    </row>
    <row r="45" spans="1:10" s="7" customFormat="1" ht="12.75" thickBot="1">
      <c r="A45" s="171" t="s">
        <v>268</v>
      </c>
      <c r="B45" s="172" t="s">
        <v>194</v>
      </c>
      <c r="C45" s="164">
        <f t="shared" si="2"/>
        <v>35.2542372881356</v>
      </c>
      <c r="D45" s="165">
        <v>41.6</v>
      </c>
      <c r="E45" s="166" t="s">
        <v>183</v>
      </c>
      <c r="F45" s="173"/>
      <c r="G45" s="92"/>
      <c r="H45" s="8"/>
      <c r="I45" s="8"/>
      <c r="J45" s="8"/>
    </row>
    <row r="46" spans="1:6" s="7" customFormat="1" ht="27.75" customHeight="1">
      <c r="A46" s="288" t="s">
        <v>236</v>
      </c>
      <c r="B46" s="227"/>
      <c r="C46" s="227"/>
      <c r="D46" s="227"/>
      <c r="E46" s="227"/>
      <c r="F46" s="228"/>
    </row>
    <row r="47" spans="1:6" s="7" customFormat="1" ht="12">
      <c r="A47" s="301" t="s">
        <v>237</v>
      </c>
      <c r="B47" s="224"/>
      <c r="C47" s="224"/>
      <c r="D47" s="224"/>
      <c r="E47" s="224"/>
      <c r="F47" s="225"/>
    </row>
    <row r="48" spans="1:7" s="22" customFormat="1" ht="26.25" customHeight="1" thickBot="1">
      <c r="A48" s="217" t="s">
        <v>238</v>
      </c>
      <c r="B48" s="218"/>
      <c r="C48" s="218"/>
      <c r="D48" s="218"/>
      <c r="E48" s="218"/>
      <c r="F48" s="219"/>
      <c r="G48" s="27"/>
    </row>
  </sheetData>
  <sheetProtection/>
  <mergeCells count="23">
    <mergeCell ref="B36:F36"/>
    <mergeCell ref="F37:F39"/>
    <mergeCell ref="A40:A44"/>
    <mergeCell ref="B40:F40"/>
    <mergeCell ref="F41:F44"/>
    <mergeCell ref="A48:F48"/>
    <mergeCell ref="A47:F47"/>
    <mergeCell ref="A1:F1"/>
    <mergeCell ref="A46:F46"/>
    <mergeCell ref="A31:A35"/>
    <mergeCell ref="B31:F31"/>
    <mergeCell ref="B30:F30"/>
    <mergeCell ref="F32:F35"/>
    <mergeCell ref="A36:A39"/>
    <mergeCell ref="A4:A8"/>
    <mergeCell ref="A28:F28"/>
    <mergeCell ref="B4:F4"/>
    <mergeCell ref="A13:A20"/>
    <mergeCell ref="A21:F21"/>
    <mergeCell ref="C13:F13"/>
    <mergeCell ref="A24:A27"/>
    <mergeCell ref="B24:F24"/>
    <mergeCell ref="F25:F27"/>
  </mergeCells>
  <printOptions/>
  <pageMargins left="0.25" right="0.25" top="0.75" bottom="0.75" header="0.3" footer="0.3"/>
  <pageSetup fitToHeight="7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Msychev</dc:creator>
  <cp:keywords/>
  <dc:description/>
  <cp:lastModifiedBy>Кристина</cp:lastModifiedBy>
  <cp:lastPrinted>2018-07-31T07:48:04Z</cp:lastPrinted>
  <dcterms:created xsi:type="dcterms:W3CDTF">2012-10-25T06:29:18Z</dcterms:created>
  <dcterms:modified xsi:type="dcterms:W3CDTF">2018-08-18T17:49:02Z</dcterms:modified>
  <cp:category/>
  <cp:version/>
  <cp:contentType/>
  <cp:contentStatus/>
</cp:coreProperties>
</file>